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showHorizontalScroll="0" showVerticalScroll="0" showSheetTabs="0" xWindow="0" yWindow="0" windowWidth="19200" windowHeight="7720"/>
  </bookViews>
  <sheets>
    <sheet name="с 2020 года" sheetId="1" r:id="rId1"/>
  </sheets>
  <calcPr calcId="162913"/>
  <extLst>
    <ext uri="GoogleSheetsCustomDataVersion1">
      <go:sheetsCustomData xmlns:go="http://customooxmlschemas.google.com/" r:id="rId5" roundtripDataSignature="AMtx7mgFmcv8uA7+n/u6r1RpLwDSyAE35w==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F24" i="1"/>
  <c r="E24" i="1"/>
  <c r="D24" i="1"/>
  <c r="L23" i="1"/>
  <c r="K23" i="1"/>
  <c r="J23" i="1"/>
  <c r="I23" i="1"/>
  <c r="H23" i="1"/>
  <c r="G23" i="1"/>
  <c r="F23" i="1"/>
  <c r="E23" i="1"/>
  <c r="D23" i="1"/>
  <c r="G18" i="1"/>
  <c r="G24" i="1" s="1"/>
</calcChain>
</file>

<file path=xl/sharedStrings.xml><?xml version="1.0" encoding="utf-8"?>
<sst xmlns="http://schemas.openxmlformats.org/spreadsheetml/2006/main" count="123" uniqueCount="85">
  <si>
    <r>
      <rPr>
        <b/>
        <sz val="16"/>
        <color theme="1"/>
        <rFont val="Times New Roman"/>
        <family val="1"/>
        <charset val="204"/>
      </rPr>
      <t xml:space="preserve">Информация о Центрах образования цифрового и гуманитарного профилей "Точка роста" </t>
    </r>
    <r>
      <rPr>
        <b/>
        <sz val="16"/>
        <color rgb="FFFF0000"/>
        <rFont val="Times New Roman"/>
        <family val="1"/>
        <charset val="204"/>
      </rPr>
      <t xml:space="preserve">(период с 1 января 2021 по 30 декабря 2021) </t>
    </r>
  </si>
  <si>
    <t>№ п/п</t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</si>
  <si>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</si>
  <si>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Общая численность обучающихся</t>
  </si>
  <si>
    <t>Численность детей,  обучающихся по образовательным программам предметной области "Технология" на базе Центра, (человек)</t>
  </si>
  <si>
    <t>Численность детей, обучающихся по учебным предметам "Информатика" и "основы безопасности жизнедеятельности" на базе Центра, (человек)</t>
  </si>
  <si>
    <t>Численность детей, охваченных дополнительными общеразвивающими программами на обновленной материально-технической базе Центров, (человек)</t>
  </si>
  <si>
    <t>Численность детей, занимающихся шахматами на постоянной основе на базе Центров, (человек)</t>
  </si>
  <si>
    <r>
      <rPr>
        <sz val="11"/>
        <color theme="1"/>
        <rFont val="Times New Roman"/>
        <family val="1"/>
        <charset val="204"/>
      </rPr>
      <t xml:space="preserve">Численность детей, обучающихся по основным, дополнительным образовательным  программам, </t>
    </r>
    <r>
      <rPr>
        <b/>
        <sz val="11"/>
        <color theme="1"/>
        <rFont val="Times New Roman"/>
        <family val="1"/>
        <charset val="204"/>
      </rPr>
      <t>реализуемым в сетевой форме</t>
    </r>
    <r>
      <rPr>
        <sz val="11"/>
        <color theme="1"/>
        <rFont val="Times New Roman"/>
        <family val="1"/>
        <charset val="204"/>
      </rPr>
      <t xml:space="preserve"> (человек)</t>
    </r>
  </si>
  <si>
    <t>Численность человек, ежемесячно использующих инфраструктуру Центров для дистанционного образования, (человек)</t>
  </si>
  <si>
    <t>Количество проведенных на площадке Центров мероприятий</t>
  </si>
  <si>
    <t>Численность человек, принявших участие в мероприятиях (за период с 1 января 2021 по 30 декабря 2021)</t>
  </si>
  <si>
    <t xml:space="preserve">Основные достижения обучающихся Центров "Точка роста" (при наличии) </t>
  </si>
  <si>
    <t>С 1 января по май 2021</t>
  </si>
  <si>
    <t>МАОУ "Кафтанчиковская СОШ" Томского района</t>
  </si>
  <si>
    <t>с 1 сентября по 31 декабря</t>
  </si>
  <si>
    <t>МБОУ "Кафтанчиковская СОШ" Томского района</t>
  </si>
  <si>
    <t>1. Агро НТИ Россия, финал. Участие. 2.Всероссийский конкурс  «Лучший гид России - 2021». 3.«Всероссийская интеллектуально-киберспортивная лига» 3 место в регионе Dota2, 3 место в номинации поиск информации на время. 4   Форсайт-сессия Всероссийский фестиваль проектных технологий "Мой цифровой город". 5. Кубок губернатора по робототехнике номинация "Новая звезда" диплом. 6. Кубок Калашникова 1 местоэ</t>
  </si>
  <si>
    <t>МАОУ "Кисловская СОШ" Томского района</t>
  </si>
  <si>
    <t>Победители и Призеры всеросийского, регионального, муниципального уровня, в том числе: НТИ, Абилимпикс</t>
  </si>
  <si>
    <t>Победители 1 этапа НТО, спикеры форума  образования СФО, победители и призеры региональных хакатонов НТО.</t>
  </si>
  <si>
    <t>МАОУ "Копыловская СОШ"</t>
  </si>
  <si>
    <t>Призеры муниципального конкурса "Юные профессионалы",призеры ВСИ "Победа",призеры ВСИ "Зарница", призер и победитель межрегонального конкурса «Путешествие в мир профессий», призеры и победитель межрегионального конкурса«Образование: шаг в будущее»</t>
  </si>
  <si>
    <t>Пбедитель онлайн-проекта "Святые места России:главные маршруты духовного туризма" Прект при поддержки Министерства образования РФ, призеры ВСИ "Зарница-2021"</t>
  </si>
  <si>
    <t>МБОУ "Молодежнинская СОШ" Томского района</t>
  </si>
  <si>
    <t>Победители Международного конкурса «Письмо солдату, мультфильм  в номинации " Война глазами детей" Видеостудия "Стрекоза" . Участие в  региональном этапе конкурса "АгроНТИ-2021"</t>
  </si>
  <si>
    <t>МАОУ Лицей им. Авдзейко Томского района</t>
  </si>
  <si>
    <t>Конкурс постов в VK «Мой край – Томский район» - 1 место в направлении «Видеоролик»; 17.        Областной конкурс творческих работ по продвижению ЭКО культуры среди детей и молодежи «Эко-перезагрузка» - 1 место;  Конкурс стихотворений собственного сочинения «Моя осень» - 1 место; 26.        Открытый турнир по шахматам памяти Ю.В. Побережникова – 27.11.2021 – 2 командное место</t>
  </si>
  <si>
    <t>МБОУ "Мирненская СОШ" Томского района</t>
  </si>
  <si>
    <t>"1 место III  межмуниципальный конкурс «Юные профессионалы» Февраль 2021 г., 1 место Открытое первенство ЗАТО Северск по армейскому рукопашному бою , Лучшие среди школьников VI Межрегиональная научно-практическая конференция Март 2021, 2 место «IV открытый экологический фестиваль «Живая вода» Апрель 2021г., 1 место Открытый дистанционный конкурс «Космическая робототехника: проектирование и моделирование»
РЦРО  Май 2021г., 1 место РЦРООткрытая дистанционная квест-игра по финансовой грамотности «В мире финансов» , участие в АГРО НТИ 36 человек, 3 место Региональная Военно-патриотическая интеллектуальная игра «Воздушный бой «таран»  –  2021».
 Май 2021г.
"</t>
  </si>
  <si>
    <t xml:space="preserve">1.Муниципальный этап военно-патриотической игры «Зарница» 3 место 2. Участие в муниципальном кроссе им. Козлова
Участие в муниципальном конкурсе памяти Козлова, изготовление памятного календаря, 3 место 3. Участие в муниципальном этапе игры "Безопасное колесо" 4. 2 место III Всероссийский конкурс, посвященный Дню сотрудника органов внутренних дел РФ "В честь полиции - УРА!" 5. Участие в открытом региональном турните по шахматам пямяти Ю.В. Побережникова 6. Участие в муниципальной игре "Кубок Калашникова"
 </t>
  </si>
  <si>
    <t>МБОУ
 «Зоркальцевская средняя общеобразовательная школа» Томского района</t>
  </si>
  <si>
    <t>VII Региональный чемпионат  " Молодые профессионалы" ( WORLDSKILLS RUSSIA)Томской области  " Ветеринария-юниоры"  1,2,3 место.VII Региональный чемпионат  " Молодые профессионалы" ( WORLDSKILLS RUSSIA)Томской области  " Агрономия - юниоры " 1,3 место. Ноябрь2021год</t>
  </si>
  <si>
    <t>МАОУ "Калтайская СОШ" Томского района</t>
  </si>
  <si>
    <t xml:space="preserve">1. Победитель муниципального этапа Безопасное колесо 2.        IΧ дистанционный открытый экологический фестиваль знатоков и любителей природы «На лесных тропинках», 5 обучающихся, диплом IIстепени. 3.Открытый дистанционный фестиваль «Экологический калейдоскоп», в номинации «Плакаты, буклеты» - 1 место (Сорокин К, Банников В), 2 место  (Прокопьева И, Литовченко Д), номинация «Фильм» - 1 место </t>
  </si>
  <si>
    <t>МБОУ "Богашевская СОШ им. А.И. Федорова" Томского района</t>
  </si>
  <si>
    <t>Организация и проведение  Открытого регионального дистанционного конкурса «Космическая робототехника: проектирование и моделирование»РЦРО  Май 2021;  1,2,3 места в муниципальном этапе "Юные профессионалы",  2 место в открытом региональном конкурсе «Космическая робототехника",  3 победителя регионального чемпионата Абилимпикс 2021" (май 2021);  победитель всероссийской олимпиады  НТИ по информатике и программированию; участник  всероссийского конкурса "Кино по-настоящему"; представление педагогами "Точки роста"опыта работы  на Межрегиональном образовательном форуме Центров " Точка роста" по направлению промышленный дизайн, участники регионального проекта "Территория интеллекта", разработка макета и изготовление светоотражающих элементов для обеспечения безопасности  школьников на дороге  по заказу ГИБДД</t>
  </si>
  <si>
    <t>Региональный конкурс видеороликов «Край, который дорог мне», организованный Союзом детских организаций Томской области. Победа в номинации «Моя малая Родина», соревнования по образовательной Робототехнике на кубок Томского района - 2  место,   VII Соревнования по образовательной робототехнике на Кубок Губернатора Томской области для детей –  2021г. -  1 место  в номинации «Гонка по линии. Лучшее видео», Победители и Призеры  регионального, муниципального уровня "Абилимпикс", 1 место  и 2 место в VII региональном чемпионате  Молодые профессионалы» (WorldSkills Russia) в компетенции "Эксплуатация сельско-хозяйственных  машин",   1, 2,3место   в VII региональном чемпионате  Молодые профессионалы» (WorldSkills Russia) в компетенции : лабораторный и химический анализ;  Призер всероссийского кинофестиваля «Потомки Победителей» в номинации «Лучший фильм об образовательном учреждении, которому присвоено имя Героя» , участники регионального проекта "Территория интеллекта", участники национального этапа "Абилимпикс 2021", организация и проведение регионального турнира физиков на приз заслуженного учителя В.Д. Куликова.</t>
  </si>
  <si>
    <t>Итого по Томскому району</t>
  </si>
  <si>
    <t>первое полугодие 2021 года</t>
  </si>
  <si>
    <t>второе полугодие 2021 года</t>
  </si>
  <si>
    <t>Численность обучающихся считается без учета филиала ОО</t>
  </si>
  <si>
    <t>Необходимо считать количество детей, осваивающих программу основного общего образования по предметной области  "Технология" (начальная школа не учитывается).</t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</si>
  <si>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программу основного общего и среднего общего образования по предметам   "Информатика" и "Основы безопасности жизнедеятельности" (начальная школа не учитывается). Подсчет проводится с учетом того, что каждый обучающийся по двум учебным предметам </t>
    </r>
    <r>
      <rPr>
        <b/>
        <sz val="10"/>
        <color theme="1"/>
        <rFont val="Times New Roman"/>
        <family val="1"/>
        <charset val="204"/>
      </rPr>
      <t xml:space="preserve">учитывается только один раз. 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</si>
  <si>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общеразвивающие программы дополнительного образования на базе Центра.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название программ дополнительного образованияи количество детей, осваивающих каждую программу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</si>
  <si>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занимающихся шахматами на постоянной основе.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как реализуются программы по шахматам, через внеурочную деятельность или через дополнительное образования.</t>
    </r>
  </si>
  <si>
    <r>
      <rPr>
        <sz val="10"/>
        <color theme="1"/>
        <rFont val="Times New Roman"/>
        <family val="1"/>
        <charset val="204"/>
      </rPr>
      <t xml:space="preserve">Данный показатель заполняется, если у образовательной организации на базе которой создан Центр "Точка роста" есть заключенные договора/соглашения на реализацию основных, дополнительных образовательных программ в сетевой форме, в этом случае необходимо считать  количество человек, использующих инфраструктуру Центра для образования в сетевом формате.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с кем заключены договора/соглашения на реализация программ в сетевом формате, название программы которая реализуется в сетевом формате.</t>
    </r>
  </si>
  <si>
    <t>Необходимо считать количество человек, использующих инфраструктуру Центра для дистанционного образования</t>
  </si>
  <si>
    <r>
      <rPr>
        <sz val="10"/>
        <color theme="1"/>
        <rFont val="Times New Roman"/>
        <family val="1"/>
        <charset val="204"/>
      </rPr>
      <t xml:space="preserve">Необходимо считать мероприятия, для обучающихся и педагогических работников, проведенных с использованием инфраструктуры Центра и соответствующих направлениям работы Центра, в период с 01.09.2021 по 30.12.2021 (если такие мероприятия проводились).              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названия проведенных мероприятий, дату проведения и количество человек, принявших участие в мероприятиях.                       </t>
    </r>
  </si>
  <si>
    <t>Необходимо указывать достижения обучающихся в конференциях, олимпиадах, конкурсах и др.мероприятиях регионального и всероссийского уровня.</t>
  </si>
  <si>
    <t>ПРОГРАММЫ И МЕРОПРИЯТИЯ</t>
  </si>
  <si>
    <t>Томский район</t>
  </si>
  <si>
    <t>Дополнительная общеразвивающая программа «Робототехника», очно, 1-11кл., 60 чел.
 Промышленный дизайн, очно, 7-9 кл., 30 чел.
 Дополнительная общеразвивающая программа «Медиа студия», очно, 6-11 кл., 15 чел.Дополнительная общеразвивающая программа «Школа выживания», очно, 1-4 кл., 252 чел. Дополнительная общеразвивающая программа «Шахматы», очно, 1-4 кл., 15 чел.</t>
  </si>
  <si>
    <t>Дополнительная общеразвивающая программа «Шахматы», очно, 1-4 кл., 15 чел.</t>
  </si>
  <si>
    <t>Дополнительная общеразвивающая программа «Промдизайн», очно, 7-9кл.., 47 чел, в рамках проекта "Территория интелекта".</t>
  </si>
  <si>
    <t>Ежемемесячный турнир по шахматам "Личное первенство МБОУ "Богашевская СОШ им. А.И. Федорова" Томского района (ежемесячно принимают участие 10-14 обучающихся), 25 февраля 2021 года учителями структурного подразделения Центра образования цифрового и гуманитарного профиля «Точка роста» нашей школы, Тобольжиным Альбертом Константиновичем, Бабешко Екатериной Сергеевной и Ининым Степаном Сергеевичем, был проведен мастер – класс для преподавателей и студентки ОГБПОУ Томского государственного педагогического колледжа (6 человек), выпуск школьных новостей 2 раза в месяц (медиа-группа - 10 человек), 19.02.2021г День открытых дверей в онлайн формате, прамая трансляция открытых уроков (200 обучающихся - уроки), 1000 просмотров промяго эфира трансляция была с 08.00 до 14.00), Проведенние Всероссийских онлайн уроков "ПроеКТОрия", "Урок цыфры", 20 марта 2021 года в школе состоялся мастер – класс по мыловарению пряма трансляция (20 обучающихся, просмотров 200человек), 24 и 25 марта 2021 года группа учеников начальной школы приняли участие в апробации нового формата онлайн-уроков «Технологии». Урок «Шарикомобиль» провели студенты ТГПУ в сопровождении наставников проекта «Территория интеллекта», Бабешко Екатерины Сергеевны и Тобольжина Альберта Константиновича (20 обучающихся и 5 родителей), 1 апреля 2021 г. экологическая игра "Кедр - сокровища Сибири" на пратформе Zoom (20 обучающихся), 2 апреля 2021 года на базе ТОИПКРО состоялся Межрегиональный образовательный форум Центров «Точка роста». На форуме Центров «Точка роста» педагоги обсудили обновление содержания образования учебно-предметных направлений: «Технология»; «Информатика»; «ОБЖ», внедрение современных образовательных технологий, создание сетевого сообщества педагогов и сформировали банк лучших практик. На Форуме приняли участие учителя технологии нашей школы Бабешко Екатерина Сергеевна и Тобольжин Альберт Константинович и представили мастер – класс «Реализация кейсов программы «Промышленный дизайн» с использованием SCRUM- технологии», наша школа принимала участие в игре «Школа Рыбаков Фонда» Ежедневно с 5 апреля по 9 апреля 2021 года в 19.00 были проведены онлайн трансляции мастер – классов (более 800 просмотров), открытый региональный конкурс «Космическая робототехника: проектирование и моделирование», посвященного Году науки и технологий организатор конкурса центр "Точка роста" в конкурсе приняли участие 52 команды (100 участников), 20 апреля 2021 года медиа-группа в количестве 4 человек и руководитель Семиренко Ирина Ивановна приняли участие на радио «Томский Благовест», 29 апреля 2021 года в нашей школе прошел открытый межрегиональный интеллектуальный конкурс для младших школьников и воспитанников ДОУ «Умка» (прямая трансляция), 30 апреля 2021 года прямая трансляция открытия историко-краеведческой экспозиции «Наша Победа – наша история», посвященные учителям – фронтовикам нашей школы (28 участников, более 400 просмтров), 7 мая 2021 года школьная акция «Письмо солдату», посвященная 76-ой годовщине Победы в Великой Отечественной войне (50 участников), 11 мая и 12 мая 2021 года в нашей школе для обучающихся 5 классов педагогами школы, Бабешко Екатериной Сергеевной и Тобольжиным Альбертом Константиновичем, был проведен образовательный квест «Технология Победы», посвященный Году науки и технологий (60 участников), 22 мая 2021 года прямая транляция "Последнего звонка" (26 участников), 1 июня 2021 года прямая трансляция благотворительного концерта "Поможем детям вместе" (350 просмотров), с 2 июня по 16 июня проведение мастер-классов в онлайн форме в рамказ летнего лагеря (50 обучающихся)</t>
  </si>
  <si>
    <t>МБОУ "Зоркальцевская СОШ" Томского района</t>
  </si>
  <si>
    <t xml:space="preserve">"Шахматы" - 102 чел; "Хранители леса" - 60 чел
ДДТ "Шахматы"- 164Дополнительные места в дополнительном образовании " Хранители леса"-68 человек, " Технология и физика"-9человек, Программирование Scretch-24человека, " Первая помощь"-8человек," Промдизайн. Путь тврчества"-15человек, " Мы-журналисты" -12 человек, " На пороге взросления" - 15 человек," Пост№1" - 20 человек
</t>
  </si>
  <si>
    <t>164 дополнительное образование</t>
  </si>
  <si>
    <t>ОГБОУДО "ОЦДО", программа "Лесной патруль"
ОЦ ДОД  Программа "Лесной патруль" -15 человек</t>
  </si>
  <si>
    <t>Январь 2021 - «Новогодние каникулы с пользой»1-9 января - 1-9кл; школьная Шахматная викторина - 1-4 кл.
 23 февраля, 8 марта(ролик- поздравление) - 4 чел
  Февраль, март, апрель 2021 -урок Цифры - 5-11 кл
  15 мая 2021 - экскурсия наЧемпионат по робототехнике RoboCup Russia Open- учащиеся 7 класса - 20 чел
 9 мая 2021 - День победы (Вахта памяти у Обелиска Героев Великой Отечественной войны в с.Зоркальцево и в д. Березкино — видеоролик и фотоальбом) - 16 чел
 30 апреля 2021 - спортивно-спасательная игра «Безопасность начинается с тебя», посвящённая 35-летию со дня аварии на Чернобыльской АЭС и Дню пожарной охраны - 7 чел
 апрель 2021 - участие в АгроНТИ - 37 чел
 26 апреля 2021 - День памяти героя Советского Союза Колодникова Александра Иосифовича - 1-6 кл.
 Апрель 2021 - Неделя космоса - 1-11кл: шахматный турнир (1-4кл); Лабораторная работа «Космолаб — 2021» 8-11 классы; Тематическое мероприятие «Звёздный час планеты»;
 Ежегодная акции «Рисуем космос»
 Март 2021 – региональное комплексное мероприятие «День птиц» в рамках Международного Дня птиц - 4-7 кл.
  Март, апрель2021 -Всероссийский открытый урок по ОБЖ - 5-8 кл.</t>
  </si>
  <si>
    <t>2 полугодие ДДТ "Шахматы"- 164Дополнительные места в дополнительном образовании " Хранители леса"-68 человек, " Технология и физика"-9человек, Программирование Scretch-24человека, " Первая помощь"-8человек," Промдизайн. Путь тврчества"-15человек, " Мы-журналисты" -12 человек, " На пороге взросления" - 15 человек," Пост№1" - 20 человек</t>
  </si>
  <si>
    <t>Программа реализуется через дополнительное образование</t>
  </si>
  <si>
    <t>Соглашение заключено с Центром планирования карьеры г. Томска</t>
  </si>
  <si>
    <t>"Социальное проектирование" -7; "Первая помощь" - 62 ч.,"Промышленный дизайн" - 30 ч; "Программирование"-10 ч. ; "Робототехника"-40 ч; "Снимаем кино" - 5 ч.; Шахматы" - 20 ч.; "Школа безопасности" - 62 ч.; "Web-дизайн"- 10 ч. "Медиацентр" - 5 ч.</t>
  </si>
  <si>
    <t>Программа реализуется через Точку роста</t>
  </si>
  <si>
    <t>"Карта Гейгера: мостовые истории" РосАтом (региональный уровень, 11.03.21 - 1 место)</t>
  </si>
  <si>
    <t>МБОУ "Кисловская СОШ" Томского района</t>
  </si>
  <si>
    <t>Робототехника 95, БПЛА , 40, ИИ 38, Медиа образование 95, промышленный дизайн 38, Основы 0Безопасности 24.</t>
  </si>
  <si>
    <t>Внеурочная деятельность 60, дополнительное образование 18</t>
  </si>
  <si>
    <t>Робототехника ГК "Омега " 18, БПЛА и ГЕО Информатика ГК "Геоскан"-36, ИИ и нейросети "Интел" 18, Тезнология и информатика 28, школы РФ.</t>
  </si>
  <si>
    <t>«Виртуальная реальность» 10 чел. «3D моделирование в программе Fusion 360», 10 чел. «Беспилотные летательные аппараты» 10 чел. «Leqo-конструирование» 41 чел.(дошкольники) «Робототехника» 20 чел. Программа «JuniorSkills» 10 чел. «Реализация собственных проектов», 12 чел. «Школьный медиацентр», объединение 10 чел. «Юные инспекторы дорожного движения», 10 чел. ««Школа безопасности» 10 чел. «Дорогою добра. Я-волонтер», 14 чел. «Патриот» 11 чел."Шахматы" 40 чел.</t>
  </si>
  <si>
    <t>Реализация через дополнительное образование
35 чел., через дополнительное образование</t>
  </si>
  <si>
    <t>10 чел.-программа "Территория интелекта" договор АНО ДПО "Открытый молодежный университет" г. Томск, программа "Территория интелекта" 44 чел.- Муниципальная программа "Дополняйка" (Молодежненская СОШ, Октябрьская СОШ, Корниловская СОШ, Малиновская СОШ
10чел.-программа "Территория интелекта", Якласс- 181 активных пользователей</t>
  </si>
  <si>
    <t>1) "ПРОМОДИЗАЙН" - 44 человека 2) "Мультимания" - 49 человек 3) "Финансовая грамотность" - 30 человек 4) Шахматный мир - 75 человек 5) Юный журналист - 37 человек 6) ЮИД - 18 человек 7) Территория интеллекта - 19 человек 8) Робототехника и программирование - 42 человека
308 человек. "Мультимания" 32 человека, "Шахматы" 79 человек, "Юный пожарный" 70 человек, "Промышленный дизайн"  - 28 человек, "Медиацентр" - 31 человек, "Финансовая грамотность" - 47 человек,  "Робототехника" - 21 человек</t>
  </si>
  <si>
    <t>дополнительное образование</t>
  </si>
  <si>
    <t xml:space="preserve">1) "Научись спасать жизнь" - 18 человек Томский базовый медицинский колледж 2) Специализированная пожарно-спасательная часть № 16 г. Томск "Спасательное дело" - 44 человека
18 чел.-программа "Территория интелекта"договор АНО ДПО "Открытый молодежный университет" г. Томск, программа "Территория интелекта", 1) "Научись спасать жизнь" - 18 человек Томский базовый медицинский колледж 2) Специализированная пожарно-спасательная часть № 16 г. Томск "Спасательное дело" - 44 человека </t>
  </si>
  <si>
    <t>17 мероприятий.  1. 28.01. Профориентационная игра "В мире профессий" (ко Дню студентов) для обучающихся 5-11 классов. (81 человек) 2. 2.02 Вахта памяти ко Дню Сталинградской битвы (69 человек) 3. 4.02 Открытый урок ОБЖ (прямая трансляция) "Правила поведения в условиях криминогенной ситуации" (16 человек)4.  4.02. Шахматный турнир среди 1-4 классов (71 человек) 5. 8.02. Квест-игра "Удивительные опыты" ко Дню российской науки для обучающихся 1-6 классов (96 человек) 6. 11.02. Игра по финансовой грамотности " В мире финансов" среди 1-4 классов (44 человека) 7. 15.02 муниципальный фестиваль "Помнить, чтобы жить" памяти воинов-интернациолистов (24 челоека) 8. 19.02. Военно-патриотическая игра для 1-4 классов "Зарничка" , для 5-11 классов " Честь имею" (257 человек) 9. 20.02. поселковая акция "День родного языка" совместно с КСЦ "Радость" (50 человек) 10.1.03. Открытый урок ОБЖ ко Всемирному дню гражданской обороны (18 человек) 11. 4.03. Шахматная игра "Решение шахматных задач" 4-е классы (24 человека) 12. 9.03 Акция в честь Дня рождения ЮИД "Ангел в дорогу" (18 человек) 13. Открытый космический урок для 5-6 классов совместно с Кванториум (59 человек) 14. 30.04. муниципальная спортивно-спасательная игра "Безопасность начинается с тебя" ко Дню пожарной охраны (102 человека) 15. 9.05 открытый музей памяти погибших в ВОВ воинов совместнос КСЦ "Радость" (15 человек) 16. 15.05 открытое военно-спортивное мероприятие совместно с СПСЧ и МГЕР "Безопасность начинается с тебя" (155 человек) 17. 21.05 Акция по ПДД " У светофора нет каникул" для 1-2 классов (57 человек)
11 мероприятий. 1) 17.09 "Тропа безопасности" игра по правилам дорожного движения совместно с КСЦ "Радость" п. Мирный 2) 1.10 Открытое мероприятие "Огонь: друг или враг" в МБДОУ Детский сад Южные ворота 3) 4.10 Открытый онлайн-урок ОБЖ 4) 15.10 Открытое мероприятие " Посвящение в отряд "Юный пожарный" в МБДОУ Детский сад Южные ворота 5) 18.10 спортивно-спасательная игра "Кадеты, вперёд" 6) 15.10 принятие клятвы кадетами в ГУ МЧС России по Томской области 7) 1.11 Мастер-класс "Боевое развертывание" в рамках Всероссийских открытых мероприятий "Школы безопасности" 8) Акция по правилам дорожного движения для обучающихся 1-4 классов "Знаем азбуку движения, как таблицу умножения" 9) 26.11 Открытое мероприятие " Как вести себя при пожаре" в МБДОУ Детский сад Южные ворота 10) 20.12 Открытый урок ОБЖ по правилам поведения в новогодные праздники 11) 25.11 круглый стол по охранно-пожарной сигнализации, своя-игра "Пожарная безопасность" совместно с ГУ МЧС России по Томской области.</t>
  </si>
  <si>
    <t>МБОУ "Молодежненская СОШ" Томского района</t>
  </si>
  <si>
    <t>"Юные электромонтеры", 30 чел.</t>
  </si>
  <si>
    <t>Реализуется через внеурочную деятельность</t>
  </si>
  <si>
    <t>ДС-2271-2020 от 30.06.2020 Программы "Профессиональная навигация" "Технология" "Школьный университет" "Территория интеллекта" "Мир моих интересов"
С-2503-2021  АНО ДПО "Открытый  молодежный университет"  Программы "Профессиональная навигация"      "Мир моих интересов"  "Азбука офиса" Юный дизайнер" "Необычное в обычном" Благотворительный фонд "Айкью Опшин"("Возможность Интеллекта") Программа "Скреч"</t>
  </si>
  <si>
    <t>Дебаты - 22, Шахматы - 29, Мульт студия "Мы вместе"-12, Авторская видеосьёмка -12, Весёлые шашки - 8, Виртуальный мир-10, Робототехника и Lego конструирование - 10, 3D-моделирование-10</t>
  </si>
  <si>
    <t>програма по шахматам реализуется через дополнительное обрзование</t>
  </si>
  <si>
    <t>Название муниципального образования Томский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</si>
</sst>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&quot;Times New Roman&quot;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980000"/>
      <name val="Times New Roman"/>
      <family val="1"/>
      <charset val="204"/>
    </font>
    <font>
      <sz val="11"/>
      <color rgb="FF000000"/>
      <name val="&quot;Times New Roman&quot;"/>
    </font>
    <font>
      <sz val="11"/>
      <color rgb="FF000000"/>
      <name val="Roboto"/>
    </font>
    <font>
      <sz val="11"/>
      <color rgb="FF000000"/>
      <name val="Inconsolata"/>
    </font>
    <font>
      <b/>
      <sz val="16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/>
    <xf numFmtId="0" fontId="3" fillId="0" borderId="0" xfId="0" applyFont="1" applyAlignment="1"/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3" fillId="5" borderId="10" xfId="0" applyFont="1" applyFill="1" applyBorder="1"/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/>
    <xf numFmtId="0" fontId="10" fillId="6" borderId="7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vertical="top" wrapText="1"/>
    </xf>
    <xf numFmtId="0" fontId="11" fillId="0" borderId="0" xfId="0" applyFont="1" applyAlignment="1"/>
    <xf numFmtId="0" fontId="4" fillId="0" borderId="0" xfId="0" applyFont="1" applyAlignment="1"/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4" fillId="2" borderId="7" xfId="0" applyFont="1" applyFill="1" applyBorder="1"/>
    <xf numFmtId="0" fontId="13" fillId="3" borderId="0" xfId="0" applyFont="1" applyFill="1" applyAlignment="1"/>
    <xf numFmtId="0" fontId="14" fillId="2" borderId="7" xfId="0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/>
    <xf numFmtId="0" fontId="4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0"/>
  <sheetViews>
    <sheetView tabSelected="1" zoomScale="70" zoomScaleNormal="70" workbookViewId="0">
      <selection sqref="A1:K1"/>
    </sheetView>
  </sheetViews>
  <sheetFormatPr defaultColWidth="14.453125" defaultRowHeight="15" customHeight="1"/>
  <cols>
    <col min="1" max="1" width="4.54296875" customWidth="1"/>
    <col min="2" max="2" width="18.453125" customWidth="1"/>
    <col min="3" max="3" width="23.26953125" customWidth="1"/>
    <col min="4" max="4" width="15.54296875" customWidth="1"/>
    <col min="5" max="5" width="22.26953125" customWidth="1"/>
    <col min="6" max="6" width="21.54296875" customWidth="1"/>
    <col min="7" max="7" width="23" customWidth="1"/>
    <col min="8" max="8" width="19.54296875" customWidth="1"/>
    <col min="9" max="9" width="22.54296875" customWidth="1"/>
    <col min="10" max="10" width="30.90625" customWidth="1"/>
    <col min="11" max="11" width="17.81640625" customWidth="1"/>
    <col min="12" max="12" width="24.26953125" customWidth="1"/>
    <col min="13" max="13" width="53.08984375" customWidth="1"/>
    <col min="14" max="26" width="8.7265625" customWidth="1"/>
  </cols>
  <sheetData>
    <row r="1" spans="1:26" ht="20.5">
      <c r="A1" s="54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55" t="s">
        <v>1</v>
      </c>
      <c r="B3" s="48" t="s">
        <v>84</v>
      </c>
      <c r="C3" s="57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50" t="s">
        <v>10</v>
      </c>
      <c r="L3" s="50" t="s">
        <v>11</v>
      </c>
      <c r="M3" s="50" t="s">
        <v>12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.75" customHeight="1">
      <c r="A4" s="56"/>
      <c r="B4" s="49"/>
      <c r="C4" s="49"/>
      <c r="D4" s="49"/>
      <c r="E4" s="49"/>
      <c r="F4" s="49"/>
      <c r="G4" s="49"/>
      <c r="H4" s="49"/>
      <c r="I4" s="49"/>
      <c r="J4" s="49"/>
      <c r="K4" s="51"/>
      <c r="L4" s="51"/>
      <c r="M4" s="4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3.25" customHeight="1">
      <c r="A5" s="6">
        <v>1</v>
      </c>
      <c r="B5" s="7" t="s">
        <v>13</v>
      </c>
      <c r="C5" s="58" t="s">
        <v>14</v>
      </c>
      <c r="D5" s="8">
        <v>334</v>
      </c>
      <c r="E5" s="8">
        <v>128</v>
      </c>
      <c r="F5" s="8">
        <v>181</v>
      </c>
      <c r="G5" s="8">
        <v>144</v>
      </c>
      <c r="H5" s="8">
        <v>20</v>
      </c>
      <c r="I5" s="8">
        <v>0</v>
      </c>
      <c r="J5" s="9">
        <v>7</v>
      </c>
      <c r="K5" s="10">
        <v>1</v>
      </c>
      <c r="L5" s="11">
        <v>290</v>
      </c>
      <c r="M5" s="1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9" customHeight="1">
      <c r="A6" s="6"/>
      <c r="B6" s="7" t="s">
        <v>15</v>
      </c>
      <c r="C6" s="58" t="s">
        <v>16</v>
      </c>
      <c r="D6" s="11">
        <v>346</v>
      </c>
      <c r="E6" s="11">
        <v>130</v>
      </c>
      <c r="F6" s="11">
        <v>144</v>
      </c>
      <c r="G6" s="11">
        <v>168</v>
      </c>
      <c r="H6" s="13">
        <v>45</v>
      </c>
      <c r="I6" s="11">
        <v>0</v>
      </c>
      <c r="J6" s="11">
        <v>294</v>
      </c>
      <c r="K6" s="11">
        <v>23</v>
      </c>
      <c r="L6" s="11">
        <v>246</v>
      </c>
      <c r="M6" s="14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0.5" customHeight="1">
      <c r="A7" s="6">
        <v>2</v>
      </c>
      <c r="B7" s="7" t="s">
        <v>13</v>
      </c>
      <c r="C7" s="58" t="s">
        <v>18</v>
      </c>
      <c r="D7" s="15">
        <v>620</v>
      </c>
      <c r="E7" s="15">
        <v>279</v>
      </c>
      <c r="F7" s="15">
        <v>305</v>
      </c>
      <c r="G7" s="15">
        <v>305</v>
      </c>
      <c r="H7" s="15">
        <v>78</v>
      </c>
      <c r="I7" s="15">
        <v>90</v>
      </c>
      <c r="J7" s="15">
        <v>305</v>
      </c>
      <c r="K7" s="15">
        <v>24</v>
      </c>
      <c r="L7" s="15">
        <v>620</v>
      </c>
      <c r="M7" s="12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05.75" customHeight="1">
      <c r="A8" s="6"/>
      <c r="B8" s="7" t="s">
        <v>15</v>
      </c>
      <c r="C8" s="58" t="s">
        <v>18</v>
      </c>
      <c r="D8" s="15">
        <v>521</v>
      </c>
      <c r="E8" s="15">
        <v>251</v>
      </c>
      <c r="F8" s="15">
        <v>261</v>
      </c>
      <c r="G8" s="15">
        <v>280</v>
      </c>
      <c r="H8" s="15">
        <v>80</v>
      </c>
      <c r="I8" s="15">
        <v>92</v>
      </c>
      <c r="J8" s="15">
        <v>261</v>
      </c>
      <c r="K8" s="15">
        <v>25</v>
      </c>
      <c r="L8" s="15">
        <v>521</v>
      </c>
      <c r="M8" s="12" t="s">
        <v>20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82.5" customHeight="1">
      <c r="A9" s="6">
        <v>3</v>
      </c>
      <c r="B9" s="7" t="s">
        <v>13</v>
      </c>
      <c r="C9" s="58" t="s">
        <v>21</v>
      </c>
      <c r="D9" s="15">
        <v>305</v>
      </c>
      <c r="E9" s="15">
        <v>121</v>
      </c>
      <c r="F9" s="15">
        <v>144</v>
      </c>
      <c r="G9" s="11">
        <v>230</v>
      </c>
      <c r="H9" s="15">
        <v>40</v>
      </c>
      <c r="I9" s="11">
        <v>54</v>
      </c>
      <c r="J9" s="11">
        <v>191</v>
      </c>
      <c r="K9" s="15">
        <v>18</v>
      </c>
      <c r="L9" s="15">
        <v>739</v>
      </c>
      <c r="M9" s="12" t="s">
        <v>22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81.75" customHeight="1">
      <c r="A10" s="6"/>
      <c r="B10" s="7" t="s">
        <v>15</v>
      </c>
      <c r="C10" s="58" t="s">
        <v>21</v>
      </c>
      <c r="D10" s="15">
        <v>315</v>
      </c>
      <c r="E10" s="15">
        <v>153</v>
      </c>
      <c r="F10" s="15">
        <v>173</v>
      </c>
      <c r="G10" s="15">
        <v>238</v>
      </c>
      <c r="H10" s="11">
        <v>35</v>
      </c>
      <c r="I10" s="16">
        <v>12</v>
      </c>
      <c r="J10" s="11">
        <v>12</v>
      </c>
      <c r="K10" s="15">
        <v>14</v>
      </c>
      <c r="L10" s="15">
        <v>601</v>
      </c>
      <c r="M10" s="12" t="s">
        <v>23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69.75" customHeight="1">
      <c r="A11" s="6">
        <v>4</v>
      </c>
      <c r="B11" s="7" t="s">
        <v>13</v>
      </c>
      <c r="C11" s="58" t="s">
        <v>24</v>
      </c>
      <c r="D11" s="15">
        <v>199</v>
      </c>
      <c r="E11" s="15">
        <v>85</v>
      </c>
      <c r="F11" s="15">
        <v>119</v>
      </c>
      <c r="G11" s="15">
        <v>30</v>
      </c>
      <c r="H11" s="11">
        <v>15</v>
      </c>
      <c r="I11" s="11">
        <v>51</v>
      </c>
      <c r="J11" s="15">
        <v>0</v>
      </c>
      <c r="K11" s="15">
        <v>22</v>
      </c>
      <c r="L11" s="15">
        <v>1308</v>
      </c>
      <c r="M11" s="12" t="s">
        <v>25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5.25" customHeight="1">
      <c r="A12" s="6"/>
      <c r="B12" s="7" t="s">
        <v>15</v>
      </c>
      <c r="C12" s="58" t="s">
        <v>24</v>
      </c>
      <c r="D12" s="15">
        <v>213</v>
      </c>
      <c r="E12" s="15">
        <v>80</v>
      </c>
      <c r="F12" s="15">
        <v>112</v>
      </c>
      <c r="G12" s="11">
        <v>79</v>
      </c>
      <c r="H12" s="11">
        <v>12</v>
      </c>
      <c r="I12" s="11">
        <v>36</v>
      </c>
      <c r="J12" s="15">
        <v>0</v>
      </c>
      <c r="K12" s="15">
        <v>10</v>
      </c>
      <c r="L12" s="15">
        <v>616</v>
      </c>
      <c r="M12" s="1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50.25" customHeight="1">
      <c r="A13" s="6">
        <v>5</v>
      </c>
      <c r="B13" s="7" t="s">
        <v>13</v>
      </c>
      <c r="C13" s="58" t="s">
        <v>26</v>
      </c>
      <c r="D13" s="13">
        <v>168</v>
      </c>
      <c r="E13" s="8">
        <v>53</v>
      </c>
      <c r="F13" s="8">
        <v>127</v>
      </c>
      <c r="G13" s="8">
        <v>113</v>
      </c>
      <c r="H13" s="8">
        <v>29</v>
      </c>
      <c r="I13" s="8">
        <v>0</v>
      </c>
      <c r="J13" s="8">
        <v>15</v>
      </c>
      <c r="K13" s="13">
        <v>20</v>
      </c>
      <c r="L13" s="8">
        <v>146</v>
      </c>
      <c r="M13" s="1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0.25" customHeight="1">
      <c r="A14" s="6"/>
      <c r="B14" s="7" t="s">
        <v>15</v>
      </c>
      <c r="C14" s="58" t="s">
        <v>26</v>
      </c>
      <c r="D14" s="15">
        <v>370</v>
      </c>
      <c r="E14" s="15">
        <v>178</v>
      </c>
      <c r="F14" s="15">
        <v>178</v>
      </c>
      <c r="G14" s="15">
        <v>236</v>
      </c>
      <c r="H14" s="15">
        <v>30</v>
      </c>
      <c r="I14" s="15">
        <v>80</v>
      </c>
      <c r="J14" s="15">
        <v>15</v>
      </c>
      <c r="K14" s="13">
        <v>35</v>
      </c>
      <c r="L14" s="13">
        <v>280</v>
      </c>
      <c r="M14" s="14" t="s">
        <v>27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34" customHeight="1">
      <c r="A15" s="6">
        <v>6</v>
      </c>
      <c r="B15" s="7" t="s">
        <v>13</v>
      </c>
      <c r="C15" s="58" t="s">
        <v>28</v>
      </c>
      <c r="D15" s="15">
        <v>269</v>
      </c>
      <c r="E15" s="15">
        <v>119</v>
      </c>
      <c r="F15" s="15">
        <v>155</v>
      </c>
      <c r="G15" s="11">
        <v>223</v>
      </c>
      <c r="H15" s="11">
        <v>75</v>
      </c>
      <c r="I15" s="11">
        <v>78</v>
      </c>
      <c r="J15" s="11">
        <v>32</v>
      </c>
      <c r="K15" s="18">
        <v>17</v>
      </c>
      <c r="L15" s="15">
        <v>269</v>
      </c>
      <c r="M15" s="1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1" customHeight="1">
      <c r="A16" s="6"/>
      <c r="B16" s="7" t="s">
        <v>15</v>
      </c>
      <c r="C16" s="58" t="s">
        <v>28</v>
      </c>
      <c r="D16" s="15">
        <v>280</v>
      </c>
      <c r="E16" s="15">
        <v>123</v>
      </c>
      <c r="F16" s="15">
        <v>162</v>
      </c>
      <c r="G16" s="11">
        <v>308</v>
      </c>
      <c r="H16" s="11">
        <v>79</v>
      </c>
      <c r="I16" s="11">
        <v>80</v>
      </c>
      <c r="J16" s="11">
        <v>38</v>
      </c>
      <c r="K16" s="11">
        <v>11</v>
      </c>
      <c r="L16" s="11">
        <v>280</v>
      </c>
      <c r="M16" s="14" t="s">
        <v>30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79.5" customHeight="1">
      <c r="A17" s="19">
        <v>7</v>
      </c>
      <c r="B17" s="7" t="s">
        <v>13</v>
      </c>
      <c r="C17" s="58" t="s">
        <v>31</v>
      </c>
      <c r="D17" s="8">
        <v>320</v>
      </c>
      <c r="E17" s="8">
        <v>159</v>
      </c>
      <c r="F17" s="8">
        <v>195</v>
      </c>
      <c r="G17" s="8">
        <v>162</v>
      </c>
      <c r="H17" s="11">
        <v>150</v>
      </c>
      <c r="I17" s="8">
        <v>15</v>
      </c>
      <c r="J17" s="20">
        <v>15</v>
      </c>
      <c r="K17" s="21">
        <v>10</v>
      </c>
      <c r="L17" s="8">
        <v>301</v>
      </c>
      <c r="M17" s="12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90" customHeight="1">
      <c r="A18" s="6"/>
      <c r="B18" s="7" t="s">
        <v>15</v>
      </c>
      <c r="C18" s="58" t="s">
        <v>31</v>
      </c>
      <c r="D18" s="11">
        <v>339</v>
      </c>
      <c r="E18" s="11">
        <v>167</v>
      </c>
      <c r="F18" s="11">
        <v>173</v>
      </c>
      <c r="G18" s="11">
        <f>164+68+9+24+8+15+12+15+20</f>
        <v>335</v>
      </c>
      <c r="H18" s="11">
        <v>164</v>
      </c>
      <c r="I18" s="11">
        <v>15</v>
      </c>
      <c r="J18" s="11">
        <v>0</v>
      </c>
      <c r="K18" s="11">
        <v>4</v>
      </c>
      <c r="L18" s="11">
        <v>364</v>
      </c>
      <c r="M18" s="14" t="s">
        <v>32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5" customHeight="1">
      <c r="A19" s="19">
        <v>8</v>
      </c>
      <c r="B19" s="7" t="s">
        <v>13</v>
      </c>
      <c r="C19" s="58" t="s">
        <v>33</v>
      </c>
      <c r="D19" s="13">
        <v>217</v>
      </c>
      <c r="E19" s="8">
        <v>41</v>
      </c>
      <c r="F19" s="8">
        <v>72</v>
      </c>
      <c r="G19" s="8">
        <v>97</v>
      </c>
      <c r="H19" s="8">
        <v>20</v>
      </c>
      <c r="I19" s="8">
        <v>15</v>
      </c>
      <c r="J19" s="8">
        <v>10</v>
      </c>
      <c r="K19" s="8">
        <v>5</v>
      </c>
      <c r="L19" s="8">
        <v>66</v>
      </c>
      <c r="M19" s="12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6" customHeight="1">
      <c r="A20" s="22"/>
      <c r="B20" s="7" t="s">
        <v>15</v>
      </c>
      <c r="C20" s="58" t="s">
        <v>33</v>
      </c>
      <c r="D20" s="23">
        <v>220</v>
      </c>
      <c r="E20" s="24">
        <v>111</v>
      </c>
      <c r="F20" s="24">
        <v>120</v>
      </c>
      <c r="G20" s="25">
        <v>120</v>
      </c>
      <c r="H20" s="24">
        <v>27</v>
      </c>
      <c r="I20" s="26">
        <v>15</v>
      </c>
      <c r="J20" s="27"/>
      <c r="K20" s="24">
        <v>10</v>
      </c>
      <c r="L20" s="24">
        <v>250</v>
      </c>
      <c r="M20" s="14" t="s">
        <v>34</v>
      </c>
      <c r="N20" s="2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33.25" customHeight="1">
      <c r="A21" s="29">
        <v>9</v>
      </c>
      <c r="B21" s="7" t="s">
        <v>13</v>
      </c>
      <c r="C21" s="58" t="s">
        <v>35</v>
      </c>
      <c r="D21" s="13">
        <v>577</v>
      </c>
      <c r="E21" s="13">
        <v>220</v>
      </c>
      <c r="F21" s="13">
        <v>195</v>
      </c>
      <c r="G21" s="13">
        <v>372</v>
      </c>
      <c r="H21" s="13">
        <v>15</v>
      </c>
      <c r="I21" s="13">
        <v>47</v>
      </c>
      <c r="J21" s="13">
        <v>10</v>
      </c>
      <c r="K21" s="13">
        <v>22</v>
      </c>
      <c r="L21" s="13">
        <v>469</v>
      </c>
      <c r="M21" s="14" t="s">
        <v>36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36.75" customHeight="1">
      <c r="A22" s="3"/>
      <c r="B22" s="7" t="s">
        <v>15</v>
      </c>
      <c r="C22" s="58" t="s">
        <v>35</v>
      </c>
      <c r="D22" s="7">
        <v>595</v>
      </c>
      <c r="E22" s="7">
        <v>215</v>
      </c>
      <c r="F22" s="7">
        <v>207</v>
      </c>
      <c r="G22" s="7">
        <v>418</v>
      </c>
      <c r="H22" s="7">
        <v>24</v>
      </c>
      <c r="I22" s="7">
        <v>48</v>
      </c>
      <c r="J22" s="7">
        <v>15</v>
      </c>
      <c r="K22" s="7">
        <v>20</v>
      </c>
      <c r="L22" s="7">
        <v>595</v>
      </c>
      <c r="M22" s="14" t="s">
        <v>37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6.75" customHeight="1">
      <c r="A23" s="3"/>
      <c r="B23" s="30" t="s">
        <v>38</v>
      </c>
      <c r="C23" s="31" t="s">
        <v>39</v>
      </c>
      <c r="D23" s="32">
        <f t="shared" ref="D23:L23" si="0">SUMIF($B$5:$B$22,"С 1 января по май 2021",D$5:D$22)</f>
        <v>3009</v>
      </c>
      <c r="E23" s="32">
        <f t="shared" si="0"/>
        <v>1205</v>
      </c>
      <c r="F23" s="32">
        <f t="shared" si="0"/>
        <v>1493</v>
      </c>
      <c r="G23" s="32">
        <f t="shared" si="0"/>
        <v>1676</v>
      </c>
      <c r="H23" s="32">
        <f t="shared" si="0"/>
        <v>442</v>
      </c>
      <c r="I23" s="32">
        <f t="shared" si="0"/>
        <v>350</v>
      </c>
      <c r="J23" s="32">
        <f t="shared" si="0"/>
        <v>585</v>
      </c>
      <c r="K23" s="32">
        <f t="shared" si="0"/>
        <v>139</v>
      </c>
      <c r="L23" s="32">
        <f t="shared" si="0"/>
        <v>4208</v>
      </c>
      <c r="M23" s="3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6.75" customHeight="1">
      <c r="A24" s="3"/>
      <c r="B24" s="34"/>
      <c r="C24" s="31" t="s">
        <v>40</v>
      </c>
      <c r="D24" s="32">
        <f t="shared" ref="D24:L24" si="1">SUMIF($B$5:$B$22,"с 1 сентября по 31 декабря",D$5:D$22)</f>
        <v>3199</v>
      </c>
      <c r="E24" s="32">
        <f t="shared" si="1"/>
        <v>1408</v>
      </c>
      <c r="F24" s="32">
        <f t="shared" si="1"/>
        <v>1530</v>
      </c>
      <c r="G24" s="32">
        <f t="shared" si="1"/>
        <v>2182</v>
      </c>
      <c r="H24" s="32">
        <f t="shared" si="1"/>
        <v>496</v>
      </c>
      <c r="I24" s="32">
        <f t="shared" si="1"/>
        <v>378</v>
      </c>
      <c r="J24" s="32">
        <f t="shared" si="1"/>
        <v>635</v>
      </c>
      <c r="K24" s="32">
        <f t="shared" si="1"/>
        <v>152</v>
      </c>
      <c r="L24" s="32">
        <f t="shared" si="1"/>
        <v>3753</v>
      </c>
      <c r="M24" s="3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64">
      <c r="A25" s="35"/>
      <c r="B25" s="36"/>
      <c r="C25" s="37"/>
      <c r="D25" s="38" t="s">
        <v>41</v>
      </c>
      <c r="E25" s="39" t="s">
        <v>42</v>
      </c>
      <c r="F25" s="39" t="s">
        <v>43</v>
      </c>
      <c r="G25" s="39" t="s">
        <v>44</v>
      </c>
      <c r="H25" s="39" t="s">
        <v>45</v>
      </c>
      <c r="I25" s="39" t="s">
        <v>46</v>
      </c>
      <c r="J25" s="39" t="s">
        <v>47</v>
      </c>
      <c r="K25" s="39" t="s">
        <v>48</v>
      </c>
      <c r="L25" s="39"/>
      <c r="M25" s="39" t="s">
        <v>49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5">
      <c r="A26" s="3"/>
      <c r="B26" s="40" t="s">
        <v>50</v>
      </c>
      <c r="C26" s="4"/>
      <c r="D26" s="4"/>
      <c r="E26" s="4"/>
      <c r="F26" s="4"/>
      <c r="G26" s="4"/>
      <c r="H26" s="4"/>
      <c r="I26" s="4"/>
      <c r="J26" s="4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05" customHeight="1">
      <c r="A27" s="3"/>
      <c r="B27" s="14" t="s">
        <v>51</v>
      </c>
      <c r="C27" s="42" t="s">
        <v>35</v>
      </c>
      <c r="D27" s="43"/>
      <c r="E27" s="43"/>
      <c r="F27" s="43"/>
      <c r="G27" s="42" t="s">
        <v>52</v>
      </c>
      <c r="H27" s="42" t="s">
        <v>53</v>
      </c>
      <c r="I27" s="42" t="s">
        <v>54</v>
      </c>
      <c r="J27" s="44" t="s">
        <v>55</v>
      </c>
      <c r="K27" s="41">
        <v>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9" customHeight="1">
      <c r="A28" s="3"/>
      <c r="B28" s="14" t="s">
        <v>51</v>
      </c>
      <c r="C28" s="42" t="s">
        <v>56</v>
      </c>
      <c r="D28" s="43"/>
      <c r="E28" s="43"/>
      <c r="F28" s="43"/>
      <c r="G28" s="42" t="s">
        <v>57</v>
      </c>
      <c r="H28" s="42" t="s">
        <v>58</v>
      </c>
      <c r="I28" s="42" t="s">
        <v>59</v>
      </c>
      <c r="J28" s="44" t="s">
        <v>60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80.5">
      <c r="A29" s="3"/>
      <c r="B29" s="14" t="s">
        <v>51</v>
      </c>
      <c r="C29" s="42" t="s">
        <v>33</v>
      </c>
      <c r="D29" s="43"/>
      <c r="E29" s="43"/>
      <c r="F29" s="43"/>
      <c r="G29" s="42" t="s">
        <v>61</v>
      </c>
      <c r="H29" s="42" t="s">
        <v>62</v>
      </c>
      <c r="I29" s="42" t="s">
        <v>63</v>
      </c>
      <c r="J29" s="4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6.5">
      <c r="A30" s="3"/>
      <c r="B30" s="14" t="s">
        <v>51</v>
      </c>
      <c r="C30" s="42" t="s">
        <v>14</v>
      </c>
      <c r="D30" s="43"/>
      <c r="E30" s="43"/>
      <c r="F30" s="43"/>
      <c r="G30" s="42" t="s">
        <v>64</v>
      </c>
      <c r="H30" s="46" t="s">
        <v>65</v>
      </c>
      <c r="I30" s="42">
        <v>0</v>
      </c>
      <c r="J30" s="44" t="s">
        <v>66</v>
      </c>
      <c r="K30" s="5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93.75" customHeight="1">
      <c r="A31" s="3"/>
      <c r="B31" s="14" t="s">
        <v>51</v>
      </c>
      <c r="C31" s="42" t="s">
        <v>67</v>
      </c>
      <c r="D31" s="43"/>
      <c r="E31" s="43"/>
      <c r="F31" s="43"/>
      <c r="G31" s="42" t="s">
        <v>68</v>
      </c>
      <c r="H31" s="42" t="s">
        <v>69</v>
      </c>
      <c r="I31" s="42" t="s">
        <v>70</v>
      </c>
      <c r="J31" s="45"/>
      <c r="K31" s="5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97.5" customHeight="1">
      <c r="A32" s="3"/>
      <c r="B32" s="14" t="s">
        <v>51</v>
      </c>
      <c r="C32" s="42" t="s">
        <v>21</v>
      </c>
      <c r="D32" s="43"/>
      <c r="E32" s="43"/>
      <c r="F32" s="43"/>
      <c r="G32" s="42" t="s">
        <v>71</v>
      </c>
      <c r="H32" s="42" t="s">
        <v>72</v>
      </c>
      <c r="I32" s="42" t="s">
        <v>73</v>
      </c>
      <c r="J32" s="4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00.5" customHeight="1">
      <c r="A33" s="3"/>
      <c r="B33" s="14" t="s">
        <v>51</v>
      </c>
      <c r="C33" s="42" t="s">
        <v>28</v>
      </c>
      <c r="D33" s="43"/>
      <c r="E33" s="43"/>
      <c r="F33" s="43"/>
      <c r="G33" s="42" t="s">
        <v>74</v>
      </c>
      <c r="H33" s="42" t="s">
        <v>75</v>
      </c>
      <c r="I33" s="42" t="s">
        <v>76</v>
      </c>
      <c r="J33" s="17" t="s">
        <v>77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8.75" customHeight="1">
      <c r="A34" s="3"/>
      <c r="B34" s="14" t="s">
        <v>51</v>
      </c>
      <c r="C34" s="42" t="s">
        <v>78</v>
      </c>
      <c r="D34" s="43"/>
      <c r="E34" s="43"/>
      <c r="F34" s="43"/>
      <c r="G34" s="42" t="s">
        <v>79</v>
      </c>
      <c r="H34" s="42" t="s">
        <v>80</v>
      </c>
      <c r="I34" s="42" t="s">
        <v>81</v>
      </c>
      <c r="J34" s="4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8.5" customHeight="1">
      <c r="A35" s="3"/>
      <c r="B35" s="14" t="s">
        <v>51</v>
      </c>
      <c r="C35" s="42" t="s">
        <v>26</v>
      </c>
      <c r="D35" s="43"/>
      <c r="E35" s="43"/>
      <c r="F35" s="43"/>
      <c r="G35" s="42" t="s">
        <v>82</v>
      </c>
      <c r="H35" s="42" t="s">
        <v>83</v>
      </c>
      <c r="I35" s="43"/>
      <c r="J35" s="4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3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>
      <c r="A1002" s="3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>
      <c r="A1003" s="3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>
      <c r="A1004" s="3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>
      <c r="A1005" s="3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>
      <c r="A1006" s="3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>
      <c r="A1007" s="3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>
      <c r="A1008" s="3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>
      <c r="A1009" s="3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>
      <c r="A1010" s="3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</sheetData>
  <mergeCells count="15">
    <mergeCell ref="L3:L4"/>
    <mergeCell ref="M3:M4"/>
    <mergeCell ref="K30:K31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496062992125984" right="0.31496062992125984" top="0.35433070866141736" bottom="0.35433070866141736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2020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ТОИПКРО</dc:creator>
  <cp:lastModifiedBy>KIA</cp:lastModifiedBy>
  <dcterms:created xsi:type="dcterms:W3CDTF">2019-03-01T10:04:36Z</dcterms:created>
  <dcterms:modified xsi:type="dcterms:W3CDTF">2022-06-18T05:30:00Z</dcterms:modified>
</cp:coreProperties>
</file>