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495" windowWidth="25440" windowHeight="15990"/>
  </bookViews>
  <sheets>
    <sheet name="Критерии" sheetId="8" r:id="rId1"/>
  </sheets>
  <definedNames>
    <definedName name="_xlnm._FilterDatabase" localSheetId="0" hidden="1">Критерии!$C$3:$F$3</definedName>
    <definedName name="_xlnm.Print_Titles" localSheetId="0">Критерии!$3:$3</definedName>
    <definedName name="_xlnm.Print_Area" localSheetId="0">Критерии!$B$3:$F$160</definedName>
  </definedNames>
  <calcPr calcId="145621"/>
</workbook>
</file>

<file path=xl/calcChain.xml><?xml version="1.0" encoding="utf-8"?>
<calcChain xmlns="http://schemas.openxmlformats.org/spreadsheetml/2006/main">
  <c r="F47" i="8" l="1"/>
  <c r="F420" i="8" l="1"/>
  <c r="F418" i="8"/>
  <c r="F412" i="8"/>
  <c r="F408" i="8"/>
  <c r="F402" i="8"/>
  <c r="F396" i="8"/>
  <c r="F394" i="8"/>
  <c r="F388" i="8"/>
  <c r="F380" i="8"/>
  <c r="F377" i="8"/>
  <c r="F375" i="8"/>
  <c r="F363" i="8"/>
  <c r="F359" i="8"/>
  <c r="F349" i="8"/>
  <c r="F339" i="8"/>
  <c r="F337" i="8"/>
  <c r="F327" i="8"/>
  <c r="F314" i="8"/>
  <c r="F311" i="8"/>
  <c r="F309" i="8"/>
  <c r="F301" i="8"/>
  <c r="F297" i="8"/>
  <c r="F290" i="8"/>
  <c r="F283" i="8"/>
  <c r="F281" i="8"/>
  <c r="F274" i="8"/>
  <c r="F265" i="8"/>
  <c r="F262" i="8"/>
  <c r="F260" i="8"/>
  <c r="F253" i="8"/>
  <c r="F249" i="8"/>
  <c r="F242" i="8"/>
  <c r="F235" i="8"/>
  <c r="F233" i="8"/>
  <c r="F226" i="8"/>
  <c r="F219" i="8"/>
  <c r="F215" i="8"/>
  <c r="F213" i="8"/>
  <c r="F207" i="8"/>
  <c r="F203" i="8"/>
  <c r="F193" i="8"/>
  <c r="F183" i="8"/>
  <c r="F181" i="8"/>
  <c r="F171" i="8"/>
  <c r="F162" i="8"/>
  <c r="F159" i="8"/>
  <c r="F157" i="8"/>
  <c r="F144" i="8"/>
  <c r="F140" i="8"/>
  <c r="F129" i="8"/>
  <c r="F118" i="8"/>
  <c r="F116" i="8"/>
  <c r="F105" i="8"/>
  <c r="F96" i="8"/>
  <c r="F93" i="8"/>
  <c r="F91" i="8"/>
  <c r="F86" i="8"/>
  <c r="F82" i="8"/>
  <c r="F77" i="8"/>
  <c r="F72" i="8"/>
  <c r="F70" i="8"/>
  <c r="F65" i="8"/>
  <c r="F59" i="8"/>
  <c r="F56" i="8"/>
  <c r="F54" i="8"/>
  <c r="F43" i="8"/>
  <c r="F34" i="8"/>
  <c r="F25" i="8"/>
  <c r="F23" i="8"/>
  <c r="F14" i="8"/>
  <c r="F6" i="8"/>
  <c r="F379" i="8" l="1"/>
  <c r="F313" i="8"/>
  <c r="F264" i="8"/>
  <c r="F218" i="8"/>
  <c r="F161" i="8"/>
  <c r="F95" i="8"/>
  <c r="F58" i="8"/>
  <c r="F5" i="8"/>
  <c r="F217" i="8" l="1"/>
  <c r="F4" i="8"/>
  <c r="F422" i="8" l="1"/>
</calcChain>
</file>

<file path=xl/sharedStrings.xml><?xml version="1.0" encoding="utf-8"?>
<sst xmlns="http://schemas.openxmlformats.org/spreadsheetml/2006/main" count="1775" uniqueCount="462">
  <si>
    <t>Позиция оценивания</t>
  </si>
  <si>
    <t>Анализ эффективности принятых мер</t>
  </si>
  <si>
    <t>1. Механизмы управления качеством образовательных результатов</t>
  </si>
  <si>
    <t xml:space="preserve">1.1. Система оценки качества подготовки обучающихся </t>
  </si>
  <si>
    <t>Максимальный балл</t>
  </si>
  <si>
    <t>Цели</t>
  </si>
  <si>
    <t>по оказанию методической помощи школам с низкими результатами обучения и/или школам, функционирующим в неблагоприятных социальных условиях</t>
  </si>
  <si>
    <t>по охвату обучающихся дополнительным образованием</t>
  </si>
  <si>
    <t>Проведение мероприятий по формированию позитивного отношения к объективной оценке образовательных результатов</t>
  </si>
  <si>
    <t>1.3. Система выявления, поддержки и развития способностей и талантов у детей и молодежи</t>
  </si>
  <si>
    <t>Наличие анализа результатов мониторинга показателей:</t>
  </si>
  <si>
    <t>Принятие мер, направленных на стимулирование и поощрение педагогов, работающих со способными и талантливыми детьми и молодежью</t>
  </si>
  <si>
    <t>1.2. Система работы со школами с низкими результатами обучения и/или школами, функционирующими в неблагоприятных социальных условиях</t>
  </si>
  <si>
    <t>Наличие цели</t>
  </si>
  <si>
    <t>Обоснование цели</t>
  </si>
  <si>
    <t>Параметры оценивания</t>
  </si>
  <si>
    <t>Наличие неэффективных показателей и/или показателей 
с негативными последствиями</t>
  </si>
  <si>
    <t>Показатели</t>
  </si>
  <si>
    <t>Наличие описания методов сбора информации</t>
  </si>
  <si>
    <t>Наличие мониторинга показателей</t>
  </si>
  <si>
    <t>Наличие сведений о сроках проведения мониторинга показателей</t>
  </si>
  <si>
    <t>Наличие анализа результатов мониторинга показателей</t>
  </si>
  <si>
    <t>Использование элементов кластеризации при проведении анализа</t>
  </si>
  <si>
    <t>Соответствие муниципальной цели региональной цели</t>
  </si>
  <si>
    <t>1</t>
  </si>
  <si>
    <t xml:space="preserve">Соответствие показателей обоснованной цели			</t>
  </si>
  <si>
    <t>Наличие сведений об использовании результатов мониторинга показателей</t>
  </si>
  <si>
    <t>Наличие мер/мероприятий</t>
  </si>
  <si>
    <t>Наличие сведений о сроках реализации</t>
  </si>
  <si>
    <t>Наличие сведений об ответственных/участниках</t>
  </si>
  <si>
    <t>Наличие анализа эффективности мер/мероприятий</t>
  </si>
  <si>
    <t>Наличие сведений о сроках проведения анализа эффективности мер/мероприятий</t>
  </si>
  <si>
    <t>Использование информационных систем для сбора информации</t>
  </si>
  <si>
    <t>Методы сбора и обработки информации</t>
  </si>
  <si>
    <t>Наличие описания методов обработки информации</t>
  </si>
  <si>
    <t>-1</t>
  </si>
  <si>
    <t>Мониторинг показателей</t>
  </si>
  <si>
    <t>Анализ результатов мониторинга</t>
  </si>
  <si>
    <t>Адресные рекомендации по результатам анализа</t>
  </si>
  <si>
    <t>–</t>
  </si>
  <si>
    <t>по оценке функциональной грамотности</t>
  </si>
  <si>
    <t>по обеспечению объективности процедур оценки качества образования</t>
  </si>
  <si>
    <t>Наличие муниципальных показателей:</t>
  </si>
  <si>
    <t>Наличие мониторинга показателей (мониторинг по неэффективным показателям и/или показателям с негативными последствиями не учитывается):</t>
  </si>
  <si>
    <t>Выявление факторов, влияющих на результаты анализа</t>
  </si>
  <si>
    <t>Проведение мероприятий, направленных на повышение качества подготовки обучающихся, с руководителями образовательных организаций и/или педагогическими работниками</t>
  </si>
  <si>
    <t>по организации работы со школами с низкими результатами обучения и/или школами, функционирующими 
в неблагоприятных социальных условиях</t>
  </si>
  <si>
    <t>по осуществлению сетевого взаимодействия (между образовательными организациями и/или другими учреждениями 
и предприятиями)</t>
  </si>
  <si>
    <t>по выявлению, поддержке и развитию способностей и талантов у обучающихся с ОВЗ</t>
  </si>
  <si>
    <t>1.4. Система работы по самоопределению и профессиональной ориентации обучающихся</t>
  </si>
  <si>
    <t>по осуществлению взаимодействия образовательных организаций с учреждениями/предприятиями</t>
  </si>
  <si>
    <t>по сопровождению профессионального самоопределения обучающихся</t>
  </si>
  <si>
    <t>по проведению ранней профориентации обучающихся</t>
  </si>
  <si>
    <t>по проведению профориентации обучающихся с ОВЗ</t>
  </si>
  <si>
    <t>по развитию конкурсного движения профориентационной направленности</t>
  </si>
  <si>
    <t>по учету обучающихся, участвующих в конкурсах профориентационной направленности</t>
  </si>
  <si>
    <t>Принятие управленческих решений по результатам проведенного анализа</t>
  </si>
  <si>
    <t>Определение проблемы по итогам проведенного анализа</t>
  </si>
  <si>
    <t>по выявлению, поддержке и развитию способностей и талантов у детей и молодежи</t>
  </si>
  <si>
    <t>по повышению уровня профессиональных компетенций педагогических работников в области выявления, поддержки и развития способностей и талантов у детей и молодежи</t>
  </si>
  <si>
    <t>по учету педагогических работников, повысивших уровень профессиональных компетенций в области выявления, поддержки и развития способностей и талантов у детей и молодежи</t>
  </si>
  <si>
    <t>2. Механизмы управления качеством образовательной деятельности</t>
  </si>
  <si>
    <t>2.1. Система мониторинга эффективности руководителей образовательных организаций</t>
  </si>
  <si>
    <t>по формированию профессиональных компетенций руководителей образовательных организаций</t>
  </si>
  <si>
    <t>по обеспечению качества подготовки обучающихся</t>
  </si>
  <si>
    <t>по формированию резерва управленческих кадров</t>
  </si>
  <si>
    <t>по организации получения образования обучающимися с ОВЗ, детьми-инвалидами</t>
  </si>
  <si>
    <t>Проведение профессиональных конкурсов для руководителей образовательных организаций</t>
  </si>
  <si>
    <t>Наличие программы по формированию резерва управленческих кадров</t>
  </si>
  <si>
    <t>Организация стажировочной деятельности для руководителей образовательных организаций по вопросам управления качеством образования</t>
  </si>
  <si>
    <t>Наличие муниципальной программы сетевого взаимодействия для помощи школам с низкими результатами обучения и/или школам, функционирующим в неблагоприятных социальных условиях</t>
  </si>
  <si>
    <t>2.2. Система обеспечения профессионального развития педагогических работников</t>
  </si>
  <si>
    <t>по выявлению профессиональных дефицитов педагогических работников</t>
  </si>
  <si>
    <t>Проведение конкурсов профессионального мастерства педагогических работников</t>
  </si>
  <si>
    <t>Организация методической помощи методическим объединениям образовательных организаций, в том числе развитие сетевого взаимодействия на уровне муниципалитета</t>
  </si>
  <si>
    <t>по обеспечению физической, информационной и психологической безопасности</t>
  </si>
  <si>
    <t>по осуществлению сетевого и межведомственного взаимодействия для методического обеспечения воспитательной работы</t>
  </si>
  <si>
    <t>по повышению педагогической культуры родителей (законных представителей) обучающихся</t>
  </si>
  <si>
    <t>по развитию добровольчества (волонтерства)</t>
  </si>
  <si>
    <t>по учету несовершеннолетних обучающихся, охваченных различными формами деятельности в период каникулярного отдыха</t>
  </si>
  <si>
    <t>по профилактике безнадзорности и правонарушений несовершеннолетних обучающихся</t>
  </si>
  <si>
    <t>Принятие мер по профилактике девиантного и делинквентного поведения обучающихся</t>
  </si>
  <si>
    <t>Принятие мер, направленных на развитие сотрудничества субъектов системы воспитания</t>
  </si>
  <si>
    <t>Принятие мер, направленных на популяризацию лучшего педагогического опыта</t>
  </si>
  <si>
    <t>Проведение мероприятий, направленных на повышение уровня мотивации обучающихся к участию в волонтерской деятельности</t>
  </si>
  <si>
    <t>Организация каникулярного отдыха детей, включая мероприятия по обеспечению безопасности их жизни и здоровья</t>
  </si>
  <si>
    <t>Принятие мер, направленных на профилактику безопасного поведения детей в сети "Интернет"</t>
  </si>
  <si>
    <t>Наличие мер поддержки семей и детей, находящихся в сложной жизненной ситуации</t>
  </si>
  <si>
    <t>Наличие мер по стимулированию эффективности работы педагогических работников по классному руководству</t>
  </si>
  <si>
    <t>по эффективности деятельности педагогических работников по классному руководству</t>
  </si>
  <si>
    <t>2.4. Система мониторинга качества дошкольного образования</t>
  </si>
  <si>
    <t>по развитию добровольчества (волонтерства) среди обучающихся</t>
  </si>
  <si>
    <t>по учету обучающихся, для которых русский язык не является родным</t>
  </si>
  <si>
    <t>по повышению качества образовательных программ дошкольного образования</t>
  </si>
  <si>
    <t>по качеству образовательных программ дошкольного образования</t>
  </si>
  <si>
    <t>по обеспечению здоровья, безопасности и качеству услуг по присмотру и уходу</t>
  </si>
  <si>
    <t>Принятие мер, направленных на развитие механизмов управления качеством дошкольного образования</t>
  </si>
  <si>
    <t>Принятие мер, направленных на повышение качества образовательных программ дошкольного образования</t>
  </si>
  <si>
    <t>Принятие мер, направленных на повышение качества дошкольного образования для детей с ОВЗ</t>
  </si>
  <si>
    <t>Наличие методов сбора и обработки информации по показателям</t>
  </si>
  <si>
    <t>Итоговый балл:</t>
  </si>
  <si>
    <t>по учету обучающихся по индивидуальным учебным планам</t>
  </si>
  <si>
    <t>Принятие мер, направленных на развитие дополнительного образования в муниципалитете</t>
  </si>
  <si>
    <t>по развитию детских общественных объединений (РДШ, Юнармия, ЮИД и т.д.)</t>
  </si>
  <si>
    <t>по индивидуализации обучения</t>
  </si>
  <si>
    <t>Меры, мероприятия</t>
  </si>
  <si>
    <t>Управленческие решения</t>
  </si>
  <si>
    <t>Наличие управленческих решений</t>
  </si>
  <si>
    <t>по осуществлению научно-методического сопровождения педагогических работников</t>
  </si>
  <si>
    <t>Проведение мероприятий по информированию педагогического сообщества о новых тенденциях в сфере образования, задачах и требованиях к профессиональной компетентности педагогических работников</t>
  </si>
  <si>
    <t>2
 (по 1 баллу за каждый этап)</t>
  </si>
  <si>
    <t>Проведение мероприятий для родителей (законных представителей) по вопросам профессиональной ориентации обучающихся</t>
  </si>
  <si>
    <t>Наличие мер поддержки детского самоуправления в образовательной организации</t>
  </si>
  <si>
    <t>Проведение информационно-разъяснительной работы с родителями (законными представителями) обучающихся по вопросам оценки качества образования</t>
  </si>
  <si>
    <t>по осуществлению методической поддержки молодых педагогов/по реализации системы наставничества</t>
  </si>
  <si>
    <t>Проведение мероприятий, направленных на развитие способностей у обучающихся с особыми образовательными потребностями</t>
  </si>
  <si>
    <t>Проведение мероприятий для родителей (законных представителей) по вопросам выявления, поддержки и развития способностей и талантов у детей и молодежи</t>
  </si>
  <si>
    <t>Проведение мероприятий, направленных на повышение качества подготовки обучающихся в школах с низкими результатами обучения и/или школах, функционирующих в неблагоприятных социальных условиях</t>
  </si>
  <si>
    <t>по достижению обучающимися планируемых метапредметных и предметных результатов освоения основной образовательной программы начального общего образования</t>
  </si>
  <si>
    <t>по достижению обучающимися планируемых метапредметных и предметных результатов освоения основной образовательной программы основного общего образования</t>
  </si>
  <si>
    <t>по достижению обучающимися планируемых метапредметных и предметных результатов освоения основной образовательной программы среднего общего образования</t>
  </si>
  <si>
    <t>по достижению метапредметных результатов</t>
  </si>
  <si>
    <t xml:space="preserve">Проведение мероприятий, направленных на анализ и интерпретацию образовательных результатов </t>
  </si>
  <si>
    <t>Наличие муниципальной цели и задач:</t>
  </si>
  <si>
    <t>2.3. Система организации воспитания обучающихся</t>
  </si>
  <si>
    <t>Наличие адресных рекомендаций, разработанных с учетом анализа результатов мониторинга показателей</t>
  </si>
  <si>
    <t>по обеспечению объективности Всероссийской олимпиады школьников</t>
  </si>
  <si>
    <t>по достижению обучающимися планируемых предметных результатов освоения основной образовательной программы начального общего образования (базового уровня и уровня выше базового)</t>
  </si>
  <si>
    <t>по достижению обучающимися планируемых предметных результатов освоения основной образовательной программы основного общего образования (базового уровня и уровня выше базового)</t>
  </si>
  <si>
    <t>по достижению обучающимися планируемых предметных результатов освоения основной образовательной программы среднего общего образования (базового уровня и уровня выше базового)</t>
  </si>
  <si>
    <t>по учету педагогических работников школ с низкими результатами обучения и/или школ, функционирующих в неблагоприятных социальных условиях, прошедших диагностику профессиональных дефицитов/предметных компетенций</t>
  </si>
  <si>
    <t>по осуществлению психолого-педагогического сопровождения способных и талантливых детей и молодежи</t>
  </si>
  <si>
    <t>Принятие мер, направленных на стимулирование и поощрение способных и талантливых детей и молодежи</t>
  </si>
  <si>
    <t>Принятие мер, направленных на увеличение охвата детей и молодежи мероприятиями по выявлению, поддержке и развитию способностей и талантов</t>
  </si>
  <si>
    <t>Принятие мер, направленных на осуществление психолого-педагогического сопровождения способных и талантливых детей и молодежи</t>
  </si>
  <si>
    <t>по содействию в удовлетворении потребности в кадрах на основе анализа рынка труда муниципального образования и региона</t>
  </si>
  <si>
    <t>по учету обучающихся, выбравших для сдачи государственной итоговой аттестации по образовательным программам среднего общего образования учебные предметы, изучавшиеся на углубленном уровне</t>
  </si>
  <si>
    <t>Наличие рекомендаций по использованию успешных практик, разработанных с учетом анализа результатов мониторинга показателей</t>
  </si>
  <si>
    <t>Наличие методических и иных материалов, разработанных с учетом анализа результатов мониторинга показателей</t>
  </si>
  <si>
    <t>Принятие мер по повышению объективности на этапе проведения процедур оценки качества образования и при проверке результатов</t>
  </si>
  <si>
    <t>Принятие мер по повышению объективности на этапе проведения Всероссийской олимпиады школьников и при проверке результатов</t>
  </si>
  <si>
    <t>Проведение анализа эффективности проведенных мероприятий, принятых мер и управленческих решений</t>
  </si>
  <si>
    <t>по совершенствованию предметных компетенций педагогических работников в школах с низкими результатами обучения и/или школах, функционирующих в неблагоприятных социальных условиях</t>
  </si>
  <si>
    <t>Принятие мер по привлечению образовательных организаций, демонстрирующих высокие результаты, в качестве школ-наставников или в качестве ресурсных центров по вопросам качества образования</t>
  </si>
  <si>
    <t>по учету участников этапов Всероссийской олимпиады школьников</t>
  </si>
  <si>
    <t>по учету иных форм развития образовательных достижений школьников (за исключением Всероссийской олимпиады школьников)</t>
  </si>
  <si>
    <t>по развитию способностей у обучающихся в классах с углубленным изучением отдельных предметов, профильных (предпрофильных) классах</t>
  </si>
  <si>
    <t>Проведение мероприятий по поддержке участия школьников в профильных сменах, предметных школах и т.п.</t>
  </si>
  <si>
    <t>Проведение мероприятий, направленных на поддержку участия команд кружков технического творчества, точек роста, творческих детских коллективов в региональных и федеральных конкурсах, соревнованиях и т.п.</t>
  </si>
  <si>
    <t>Принятие мер поддержки проведения Всероссийской олимпиады школьников в образовательных организациях муниципалитета</t>
  </si>
  <si>
    <t>по выявлению предпочтений обучающихся в области профессиональной ориентации</t>
  </si>
  <si>
    <t>по учету обучающихся, поступивших в профессиональные образовательные организации и образовательные организации высшего образования по профилю обучения</t>
  </si>
  <si>
    <t xml:space="preserve">Проведение мероприятий, направленных на формирование у обучающихся позитивного отношения 
к профессионально-трудовой деятельности </t>
  </si>
  <si>
    <t>Проведение профориентационных мероприятий совместно с учреждениями/предприятиями, образовательными организациями, центрами профориентационной работы, практической подготовки, в том числе с учетом межведомственного взаимодействия</t>
  </si>
  <si>
    <t>Принятие мер по формированию профильных педагогических классов в образовательных организациях</t>
  </si>
  <si>
    <t>по достижению обучающимися планируемых результатов освоения основных образовательных программ</t>
  </si>
  <si>
    <t>по повышению качества управленческой деятельности</t>
  </si>
  <si>
    <t>Принятие мер, направленных на реализацию программ развития образовательных организаций</t>
  </si>
  <si>
    <t>Наличие системы назначения руководителей образовательных организаций</t>
  </si>
  <si>
    <t>Принятие мер по развитию сетевого взаимодействия для руководителей образовательных организаций</t>
  </si>
  <si>
    <t>Принятие мер, направленных на поддержку реализации школьных проектов, способствующих самоопределению и профессиональной ориентации, с привлечением работодателей</t>
  </si>
  <si>
    <t>по поддержке молодых педагогов/реализации программ наставничества педагогических работников</t>
  </si>
  <si>
    <t>по поддержке методических объединений и/или профессиональных сообществ педагогов на муниципальном уровне</t>
  </si>
  <si>
    <t>по выявлению кадровых потребностей в образовательных организациях муниципалитета</t>
  </si>
  <si>
    <t>по учету педагогических работников, прошедших диагностику профессиональных дефицитов/предметных компетенций</t>
  </si>
  <si>
    <t>Принятие мер, направленных на помощь молодым педагогам, в том числе на развитие системы наставничества</t>
  </si>
  <si>
    <t>Принятие мер, направленных на устранение кадрового дефицита в образовательных организациях</t>
  </si>
  <si>
    <t>по развитию социальных институтов воспитания</t>
  </si>
  <si>
    <t>по обновлению воспитательного процесса с учетом современных достижений науки и на основе отечественных традиций (гражданское воспитание, патриотическое воспитание и формирование российской идентичности, духовное и нравственное воспитание детей на основе российских традиционных ценностей и  т. д.)</t>
  </si>
  <si>
    <t>по поддержке семей и детей, находящихся в сложной жизненной ситуации</t>
  </si>
  <si>
    <t>по поддержке обучающихся, для которых русский язык не является родным</t>
  </si>
  <si>
    <t>по организации работы педагогических работников, осуществляющих классное руководство в образовательных организациях</t>
  </si>
  <si>
    <t>по осуществлению воспитательной деятельности в период каникулярного отдыха обучающихся</t>
  </si>
  <si>
    <t>Принятие мер по профилактике безнадзорности и правонарушений несовершеннолетних обучающихся</t>
  </si>
  <si>
    <t>Осуществление межведомственного взаимодействия по актуальным проблемам воспитания подрастающего поколения</t>
  </si>
  <si>
    <t>по повышению качества содержания образовательной деятельности в дошкольных образовательных организациях (социально-коммуникативное развитие, познавательное развитие, речевое развитие, художественно-эстетическое развитие, физическое развитие)</t>
  </si>
  <si>
    <t>по повышению качества образовательных условий в дошкольных образовательных организациях (кадровые условия, развивающая предметно-пространственная среда, психолого-педагогические условия)</t>
  </si>
  <si>
    <t>по взаимодействию с семьей (участие семьи в образовательной деятельности, удовлетворенность семьи образовательными услугами, индивидуальная поддержка развития детей в семье)</t>
  </si>
  <si>
    <t>по повышению качества управления в дошкольных образовательных организациях</t>
  </si>
  <si>
    <t>по качеству образовательных условий в дошкольных образовательных организациях (кадровые условия, развивающая предметно-пространственная среда, психолого-педагогические условия)</t>
  </si>
  <si>
    <t>Принятие мер, направленных на профессиональное развитие педагогических работников дошкольного образования</t>
  </si>
  <si>
    <t>Принятие мер, направленных на повышение качества образовательных условий в дошкольных образовательных организациях</t>
  </si>
  <si>
    <t>по осуществлению межмуниципального, сетевого взаимодействия по вопросам выявления, поддержки и развития способностей и талантов у детей и молодежи, в том числе с профессиональными образовательными организациями и обрзовательными организациями высшего образования</t>
  </si>
  <si>
    <t>Принятие мер, направленных на привлечение образовательных организаций, имеющих достижения по выявлению, поддержке и развитию способностей и талантов у детей и молодежи, в качестве школ-наставников или ресурсных центров для оказания методической помощи другим образовательным организациям муниципалитета</t>
  </si>
  <si>
    <t>по учету руководителей образовательных организаций, повысивших уровень профессиональных компетенций</t>
  </si>
  <si>
    <t>Организация методической работы с педагогическими работниками на основе результатов различных оценочных процедур оценки качества подготовки обучающихся</t>
  </si>
  <si>
    <t>Проведение мероприятий, направленных на повышение качества научно-методического сопровождения педагогических работников</t>
  </si>
  <si>
    <t>Наличие рекомендаций/материалов</t>
  </si>
  <si>
    <t>Адресность рекомендаций/материалов</t>
  </si>
  <si>
    <t>Учет результатов анализа 
при разработке рекомендаций/материалов</t>
  </si>
  <si>
    <t>по реализации сетевого взаимодействия педагогов (методических объединений, профессиональных сообществ педагогов) на муниципальном уровне</t>
  </si>
  <si>
    <t>по организации сетевого взаимодействия педагогов (методических объединений, профессиональных сообществ педагогов) на муниципальном уровне</t>
  </si>
  <si>
    <t>2
 (по 1 баллу за каждый уровень)</t>
  </si>
  <si>
    <t>-2
 (по -1 баллу за каждый уровень)</t>
  </si>
  <si>
    <t>по созданию условий для реализации основных образовательных программ (кадровых, финансовых, материально-технических и иных)</t>
  </si>
  <si>
    <t>Критерии оценки механизмов управления качеством образования органов местного самоуправления муниципальных районов, городских и муниципальных округов и иных органов, реализующих данные полномочия</t>
  </si>
  <si>
    <t>Наличие показателя/перечня показателей</t>
  </si>
  <si>
    <t>2
 (по 1 баллу за каждый вид)</t>
  </si>
  <si>
    <t>по выявлению динамики образовательных результатов в школах с низкими результатами обучения и/или школах, функционирующих в неблагоприятных социальных условиях</t>
  </si>
  <si>
    <t>Принятие мер по оказанию адресной методической поддержки школам с низкими результатами обучения и/или школам, функционирующим в неблагоприятных социальных условиях</t>
  </si>
  <si>
    <t>Проведение мероприятий, направленных на развитие способностей у обучающихся в классах с углубленным изучением отдельных предметов, профильных (предпрофильных) классах</t>
  </si>
  <si>
    <t>по обновлению воспитательного процесса с учетом современных достижений науки и на основе отечественных традиций (гражданское воспитание, патриотическое воспитание и формирование российской идентичности, духовное и нравственное воспитание детей на основе российских традиционных ценностей и т.д.)</t>
  </si>
  <si>
    <t>по повышению профессионального мастерства педагогических работников</t>
  </si>
  <si>
    <t>Аксиненко О.С.</t>
  </si>
  <si>
    <t>Аксиненко О.С. (ВПР, метапредмет, ФГ), Викулова Е.Г. (ОГЭ)</t>
  </si>
  <si>
    <t>Аксиненко О.С. (ВПР,  ФГ), Викулова Е.Г. (ЕГЭ)</t>
  </si>
  <si>
    <t>Фатеева М.А.</t>
  </si>
  <si>
    <t>Аксиненко О.С. (ВПР, метапредмет, ФГ), Викулова Е.Г. (ОГЭ, ЕГЭ), Фатеева М.А. (ВсОШ)</t>
  </si>
  <si>
    <t>Аксиненко О.С. (ВПР, метапредмет, ФГ)</t>
  </si>
  <si>
    <t>Филиппова У.О.</t>
  </si>
  <si>
    <t>все</t>
  </si>
  <si>
    <t>Фатеева М.А., ДОУ?</t>
  </si>
  <si>
    <t>Фатеева М.А., Фатеева Г.В.</t>
  </si>
  <si>
    <t>Лапшина Г.Ю.</t>
  </si>
  <si>
    <t>Фатеева Г.В.</t>
  </si>
  <si>
    <t>Фатеева М.А., Фатеева Г.В., Лапшина Г.Ю., Филиппова У.О., Аксиненко О.С.</t>
  </si>
  <si>
    <t>Фатеева М.А., ДОУ?, Лапшина Г.Ю.</t>
  </si>
  <si>
    <t>Козлова И.Н., Фатеева М.А., Фатеева Г.В., Лапшина Г.Ю., Филиппова У.О., Аксиненко О.С.</t>
  </si>
  <si>
    <t>Козлова И.Н., Аксиненко О.С. (ВПР, метапредмет, ФГ), Викулова Е.Г. (ОГЭ, ЕГЭ), Фатеева М.А. (ВсОШ)</t>
  </si>
  <si>
    <t>Козлова И.Н., Филиппова У.О.</t>
  </si>
  <si>
    <t>Штауб И.Ю.</t>
  </si>
  <si>
    <t>Фатеева М.А., Козлова И.Н.</t>
  </si>
  <si>
    <t>Фатеева М.А., Штауб И.Ю., Филиппова У.О., Козлова И.Н.</t>
  </si>
  <si>
    <t>Филиппова У.О., экономисты</t>
  </si>
  <si>
    <t>Козлова И.Н., Фатеева М.А., Штауб И.Ю., Филиппова У.О., экономисты</t>
  </si>
  <si>
    <t>Терентьева Л.Ф.</t>
  </si>
  <si>
    <t>Козлова И.Н., Терентьева Л.Ф., Фатеева Г.В.</t>
  </si>
  <si>
    <t>экономисты, ?</t>
  </si>
  <si>
    <t xml:space="preserve">Фатеева Г.В., Терентьева Л.Ф., </t>
  </si>
  <si>
    <t>Аксиненко О.С. (ВПР, метапредмет, ФГ), Викулова Е.Г. (ОГЭ, ЕГЭ), Фатеева М.А. (ВсОШ, конкурсы)</t>
  </si>
  <si>
    <t>Аксиненко О.С. (ВПР, метапредмет, ФГ), Викулова Е.Г. (ОГЭ, ЕГЭ), Фатеева М.А. (ВсОШ, конкурсы), Филиппова У.О. (педагоги), ?</t>
  </si>
  <si>
    <t>ОТВЕТСТВЕННЫЕ</t>
  </si>
  <si>
    <t>Аксиненко О.С. (ВПР, ФГ), Викулова Е.Г. (ЕГЭ)</t>
  </si>
  <si>
    <t>Хижняк М.В.</t>
  </si>
  <si>
    <t>Фатеева Г.В., Хижняк М.В.</t>
  </si>
  <si>
    <t>Фатеева Г.В., Терентьева Л.Ф., Хижняк М.В.</t>
  </si>
  <si>
    <t>Козлова И.Н., Терентьева Л.Ф., Фатеева Г.В., Хижняк М.В.</t>
  </si>
  <si>
    <t>http://uoatr.tomsk.ru/city/monitoring-sistemy-obrazovaniya-munitsipalnye-mekhanizmy/1.3.6.%20(%D1%86%D0%B5%D0%BB%D0%B8)%20%D0%BF%D0%BE%D1%81%D1%82%D0%B0%D0%BD%D0%BE%D0%B2%D0%BB%D0%B5%D0%BD%D0%B8%D0%B5%20%D0%90%D0%A2%D0%A0%20%D0%BE%D1%82%2002.12.2020%20%E2%84%96398%20%D0%BF%D1%80%D0%BE%D0%B3%D1%80%D0%B0%D0%BC%D0%BC%D0%B0%20%D1%80%D0%B0%D0%B7%D0%B2%D0%B8%D1%82%D0%B8%D1%8F%20%D0%BE%D0%B1%D1%80%D0%B0%D0%B7%D0%BE%D0%B2%D0%B0%D0%BD%D0%B8%D1%8F%2013.08.2021.pdf</t>
  </si>
  <si>
    <t>постановление АТР МП Развитие образования</t>
  </si>
  <si>
    <t>http://uoatr.tomsk.ru/city/monitoring-sistemy-obrazovaniya-munitsipalnye-mekhanizmy/1.1.7.%20(%D0%BF%D0%BE%D0%BA%D0%B0%D0%B7%D0%B0%D1%82%D0%B5%D0%BB%D0%B8)%20%D0%BF%D0%BE%D0%BA%D0%B0%D0%B7%D0%B0%D1%82%D0%B5%D0%BB%D0%B8%20%D0%BF%D0%BE%20%D0%BC%D0%B5%D1%82%D0%B0%D0%BF%D1%80%D0%B5%D0%B4%D0%BC%D0%B5%D1%82%D0%BD%D1%8B%D0%BC%2018.05.2021+.pdf</t>
  </si>
  <si>
    <t>разработка</t>
  </si>
  <si>
    <t>http://uoatr.tomsk.ru/city/monitoring-sistemy-obrazovaniya-munitsipalnye-mekhanizmy/1.1.7.%20(%D0%BF%D0%BE%D0%BA%D0%B0%D0%B7%D0%B0%D1%82%D0%B5%D0%BB%D0%B8)%20%D1%81%D0%BF%D0%B5%D1%86%D0%B8%D1%84%D0%B8%D0%BA%D0%B0%D1%86%D0%B8%D1%8F%20%D0%BC%D0%B5%D1%82%D0%B0%D0%BF%D1%80%D0%B5%D0%B4%D0%BC%D0%B5%D1%82%D0%BD%D1%8B%D1%85%206%20%D0%BA%D0%BB%D0%B0%D1%81%D1%81%202020%2020.05.2021.pdf</t>
  </si>
  <si>
    <t>спецификация 6 класс</t>
  </si>
  <si>
    <t>http://uoatr.tomsk.ru/city/monitoring-sistemy-obrazovaniya-munitsipalnye-mekhanizmy/1.1.7.%20(%D0%BF%D0%BE%D0%BA%D0%B0%D0%B7%D0%B0%D1%82%D0%B5%D0%BB%D0%B8)%20%D1%81%D0%BF%D0%B5%D1%86%D0%B8%D1%84%D0%B8%D0%BA%D0%B0%D1%86%D0%B8%D1%8F%20%D0%BC%D0%B5%D1%82%D0%B0%D0%BF%D1%80%D0%B5%D0%B4%D0%BC%D0%B5%D1%82%D0%BD%D1%8B%D1%85%208%20%D0%BA%D0%BB%D0%B0%D1%81%D1%81%202020%2020.05.2021.pdf</t>
  </si>
  <si>
    <t>спецификация 8 класс</t>
  </si>
  <si>
    <t>http://uoatr.tomsk.ru/city/monitoring-sistemy-obrazovaniya-munitsipalnye-mekhanizmy/1.1.1%20-%201.1.5.,%201.1.9..,%201.1.11.%20(%D0%BC%D0%BE%D0%BD%D0%B8%D1%82%D0%BE%D1%80%D0%B8%D0%BD%D0%B3,%20%D0%B0%D0%BD%D0%B0%D0%BB%D0%B8%D0%B7,%20%D0%BC%D0%B5%D1%80%D1%8B,%20%D0%BC%D0%B5%D1%82%D0%BE%D0%B4%D1%8B)%20%D0%BF%D1%80%D0%B8%D0%BA%D0%B0%D0%B7%20%D0%A3%D0%9E%20%E2%84%96337%20%D0%BE%D1%82%2031.07.2020%20%D0%BC%D0%B5%D1%82%D0%B0%D0%BF%D1%80%D0%B5%D0%B4%D0%BC%D0%B5%D1%82,%20%D0%92%D0%9F%D0%A0,%20%D0%93%D0%98%D0%90,%20%D0%A4%D0%93.pdf</t>
  </si>
  <si>
    <t>приказ мониторинги</t>
  </si>
  <si>
    <t>http://uoatr.tomsk.ru/city/monitoring-sistemy-obrazovaniya-munitsipalnye-mekhanizmy/1.1.1%20-%201.1.3.,%201.1.5.%20(%D0%BC%D0%BE%D0%BD%D0%B8%D1%82%D0%BE%D1%80%D0%B8%D0%BD%D0%B3)%20%D0%BF%D1%80%D0%B8%D0%BA%D0%B0%D0%B7%20%D0%A3%D0%9E%20%D0%90%D0%A2%D0%A0%20%E2%84%96391%20%D0%BE%D1%82%2009.09.2020%20%D0%92%D0%9F%D0%A0.pdf</t>
  </si>
  <si>
    <t>ВПР проведение</t>
  </si>
  <si>
    <t>http://uoatr.tomsk.ru/city/monitoring-sistemy-obrazovaniya-munitsipalnye-mekhanizmy/1.1.2.%20(%D0%BC%D0%BE%D0%BD%D0%B8%D1%82%D0%BE%D1%80%D0%B8%D0%BD%D0%B3)%20%D0%BF%D1%80%D0%B8%D0%BA%D0%B0%D0%B7%20%D0%A3%D0%9E%20%E2%84%96293%20%D0%BE%D1%82%2019.05.2021.pdf</t>
  </si>
  <si>
    <t>приказ ОГЭ</t>
  </si>
  <si>
    <t>http://uoatr.tomsk.ru/city/monitoring-sistemy-obrazovaniya-munitsipalnye-mekhanizmy/1.1.3.%20(%D0%BC%D0%BE%D0%BD%D0%B8%D1%82%D0%BE%D1%80%D0%B8%D0%BD%D0%B3)%20%D0%BF%D1%80%D0%B8%D0%BA%D0%B0%D0%B7%20%D0%A3%D0%9E%20%E2%84%96294%20%D0%BE%D1%82%2019.05.2021.pdf</t>
  </si>
  <si>
    <t>приказ ЕГЭ</t>
  </si>
  <si>
    <t>http://uoatr.tomsk.ru/city/monitoring-sistemy-obrazovaniya-munitsipalnye-mekhanizmy/1.1.7.%20(%D0%BC%D0%BE%D0%BD%D0%B8%D1%82%D0%BE%D1%80%D0%B8%D0%BD%D0%B3)%20%D0%BF%D1%80%D0%B8%D0%BA%D0%B0%D0%B7%20%D0%A3%D0%9E%20%D0%90%D0%A2%D0%A0%20%D1%80%D0%B5%D0%B3%D0%B8%D0%BE%D0%BD%D0%B0%D0%BB%D1%8C%D0%BD%D1%8B%D0%B9%20%D0%BC%D0%BE%D0%BD%D0%B8%D1%82%D0%BE%D1%80%D0%B8%D0%BD%D0%B3%20(%D0%BC%D0%B5%D1%82%D0%B0%D0%BF%D1%80%D0%B5%D0%B4%D0%BC%D0%B5%D1%82,%20%D0%A4%D0%93)%2019.11.2020.pdf</t>
  </si>
  <si>
    <t>приказ метапредмет, ФГ</t>
  </si>
  <si>
    <t>http://uoatr.tomsk.ru/city/monitoring-sistemy-obrazovaniya-munitsipalnye-mekhanizmy/1.1.5.%20(%D0%BC%D0%B5%D1%80%D1%8B)%20%D0%92%D0%9F%D0%A0%20%D0%BE%D1%80%D0%B3%D0%B0%D0%BD%D0%B8%D0%B7%D0%B0%D1%86%D0%B8%D1%8F+.pdf</t>
  </si>
  <si>
    <t>ВПР организация</t>
  </si>
  <si>
    <t>http://uoatr.tomsk.ru/city/monitoring-sistemy-obrazovaniya-munitsipalnye-mekhanizmy/1.1.1%20-%201.1.3.%20(%D0%B0%D0%BD%D0%B0%D0%BB%D0%B8%D0%B7)%20%D1%80%D0%B5%D0%B7%D1%83%D0%BB%D1%8C%D1%82%D0%B0%D1%82%D1%8B%20%D0%92%D0%9F%D0%A0%20%D0%B2%D1%81%D0%B5%20%D1%81%D0%BE%D1%80%D1%82%D0%B8%D1%80%D0%BE%D0%B2%D0%BA%D0%B0%2004.02.2021+.pdf</t>
  </si>
  <si>
    <t>анализ ВПР</t>
  </si>
  <si>
    <t>http://uoatr.tomsk.ru/city/monitoring-sistemy-obrazovaniya-munitsipalnye-mekhanizmy/1.1.3.%20(%D0%B0%D0%BD%D0%B0%D0%BB%D0%B8%D0%B7)%20%D0%93%D0%98%D0%90+.pdf</t>
  </si>
  <si>
    <t>анализ ЕГЭ</t>
  </si>
  <si>
    <t>http://uoatr.tomsk.ru/city/monitoring-sistemy-obrazovaniya-munitsipalnye-mekhanizmy/1.1.7.%20(%D0%B0%D0%BD%D0%B0%D0%BB%D0%B8%D0%B7,%20%D0%B0%D0%B4%D1%80%D0%B5%D1%81%D0%BD%D1%8B%D0%B5)%20%D0%BC%D0%B5%D1%82%D0%B0%D0%BF%D1%80%D0%B5%D0%B4%D0%BC%D0%B5%D1%82%D0%BD%D1%8B%D1%85%206%20%D0%BA%D0%BB%D0%B0%D1%81%D1%81%202020%2019.05.2021+.pdf</t>
  </si>
  <si>
    <t>анализ 6 класс</t>
  </si>
  <si>
    <t>http://uoatr.tomsk.ru/city/monitoring-sistemy-obrazovaniya-munitsipalnye-mekhanizmy/1.1.7.%20(%D0%B0%D0%BD%D0%B0%D0%BB%D0%B8%D0%B7,%20%D0%B0%D0%B4%D1%80%D0%B5%D1%81%D0%BD%D1%8B%D0%B5)%20%D0%BC%D0%B5%D1%82%D0%B0%D0%BF%D1%80%D0%B5%D0%B4%D0%BC%D0%B5%D1%82%D0%BD%D1%8B%D1%85%208%20%D0%BA%D0%BB%D0%B0%D1%81%D1%81%202020%2025.05.2021+.pdf</t>
  </si>
  <si>
    <t>анализ 8 класс</t>
  </si>
  <si>
    <t>http://uoatr.tomsk.ru/city/monitoring-sistemy-obrazovaniya-munitsipalnye-mekhanizmy/1.1.5.%20(%D0%B0%D0%BD%D0%B0%D0%BB%D0%B8%D0%B7)%20%D0%B0%D0%BD%D0%B0%D0%BB%D0%B8%D0%B7%20%D0%BD%D0%B5%D0%BE%D0%B1%D1%8A%D0%B5%D0%BA%D1%82%D0%B8%D0%B2%D0%BD%D0%BE%D1%81%D1%82%D0%B8%204-5%20%D0%BA%D0%BB%D0%B0%D1%81%D1%81%D1%8B%20%D1%80%D1%83%D1%81%20%D0%B8%20%D0%BC%D0%B0%D1%82+.pdf</t>
  </si>
  <si>
    <t>анализ необъективных</t>
  </si>
  <si>
    <t>рекомендации метапредмет 6 класс, высылаются в ОО</t>
  </si>
  <si>
    <t>рекомендации метапредмет 8 класс, высылаются в ОО</t>
  </si>
  <si>
    <t>ДК ВПР</t>
  </si>
  <si>
    <t>http://uoatr.tomsk.ru/regulatory/total/</t>
  </si>
  <si>
    <t>размещение документов на сайте УО АТР ГИА</t>
  </si>
  <si>
    <t>http://uoatr.tomsk.ru/regulatory/vserossiyskie-proverochnye-raboty/</t>
  </si>
  <si>
    <t>размещение документов на сайте УО АТР ВПР</t>
  </si>
  <si>
    <t>http://uoatr.tomsk.ru/city/monitoring-sistemy-obrazovaniya-munitsipalnye-mekhanizmy/1.1.5.%20(%D0%BC%D0%B5%D1%80%D1%8B)%20%D0%BF%D1%80%D0%B8%D0%BA%D0%B0%D0%B7%20%D0%A3%D0%9E%20%D0%90%D0%A2%D0%A0%20%E2%84%96399%20%D0%BE%D1%82%2015.09.2020%20%D0%92%D0%9F%D0%A0.pdf</t>
  </si>
  <si>
    <t>приказ мункомиссии</t>
  </si>
  <si>
    <t>http://uoatr.tomsk.ru/city/monitoring-sistemy-obrazovaniya-munitsipalnye-mekhanizmy/1.1.5.%20(%D0%BC%D0%B5%D1%80%D1%8B)%20%D0%BF%D0%B8%D1%81%D1%8C%D0%BC%D0%BE%20%D1%80%D1%83%D0%BA%D0%BE%D0%B2%D0%BE%D0%B4%D0%B8%D1%82%D0%B5%D0%BB%D1%8F%D0%BC%20%D0%9E%D0%9E%20%D0%92%D0%9F%D0%A0%20%D0%BD%D0%B5%D0%BE%D0%B1%D1%8A%D0%B5%D0%BA%D1%82%D0%B8%D0%B2%D0%BD%D1%8B%D0%B5%2002.04.2021.pdf</t>
  </si>
  <si>
    <t>ВПР необъективные 2020</t>
  </si>
  <si>
    <t>необъективные 2019</t>
  </si>
  <si>
    <t>http://uoatr.tomsk.ru/city/monitoring-sistemy-obrazovaniya-munitsipalnye-mekhanizmy/1.2.1%20-%201.2.4.%20(%D1%86%D0%B5%D0%BB%D0%B8,%20%D0%BC%D0%BE%D0%BD%D0%B8%D1%82%D0%BE%D1%80%D0%B8%D0%BD%D0%B3,%20%D0%BC%D0%B5%D1%80%D1%8B)%20%D0%9C%D1%83%D0%BD%D0%B8%D1%86%D0%B8%D0%BF%D0%B0%D0%BB%D1%8C%D0%BD%D0%B0%D1%8F%20%D0%BF%D1%80%D0%BE%D0%B3%D1%80%D0%B0%D0%BC%D0%BC%D0%B0%20%D0%A2%D0%A0%20%D0%A8%D0%9D%D0%9E%D0%A0.pdf</t>
  </si>
  <si>
    <t>МП ШНОР</t>
  </si>
  <si>
    <t>план "500+"</t>
  </si>
  <si>
    <t>http://uoatr.tomsk.ru/projects/500%20+/</t>
  </si>
  <si>
    <t>размещение документов на сайте УО АТР "500+"</t>
  </si>
  <si>
    <t>http://uoatr.tomsk.ru/city/monitoring-sistemy-obrazovaniya-munitsipalnye-mekhanizmy/2.2.9.%20(%D0%BC%D0%B5%D1%80%D1%8B)%20%D0%BE%D1%82%D0%B2%D0%B5%D1%82%20%D0%93%D1%80%D0%B0%D0%B1%D1%86%D0%B5%D0%B2%D0%B8%D1%87%20%D0%98.%D0%91.%20%D0%9A%D0%9F%D0%9A%20%D0%BF%D0%B5%D0%B4%D0%B0%D0%B3%D0%BE%D0%B3%D0%BE%D0%B2%20-%20%D0%BF%D1%81%D0%B8%D1%85%D0%BE%D0%BB%D0%BE%D0%B3%D0%BE%D0%B2%2014.04.2021.pdf</t>
  </si>
  <si>
    <t>КПК психологов</t>
  </si>
  <si>
    <t>http://uoatr.tomsk.ru/city/monitoring-sistemy-obrazovaniya-munitsipalnye-mekhanizmy/1.3.1%20-%201.3.13,%201.4.1%20-%201.4.12%20(%D1%86%D0%B5%D0%BB%D0%B8,%20%D0%BF%D0%BE%D0%BA%D0%B0%D0%B7%D0%B0%D1%82%D0%B5%D0%BB%D0%B8,%20%D0%BC%D0%B5%D1%80%D1%8B,%20%D0%BC%D0%B5%D1%82%D0%BE%D0%B4%D1%8B)%20%D0%9F%D0%B0%D1%81%D0%BF%D0%BE%D1%80%D1%82%20%D0%9C%D0%9F%20%D0%A3%D1%81%D0%BF%D0%B5%D1%85%20%D0%BA%D0%B0%D0%B6%D0%B4%D0%BE%D0%B3%D0%BE%20%D1%80%D0%B5%D0%B1%D0%B5%D0%BD%D0%BA%D0%B0+.pdf</t>
  </si>
  <si>
    <t>МП Успех каждого ребенка</t>
  </si>
  <si>
    <t>http://uoatr.tomsk.ru/city/monitoring-sistemy-obrazovaniya-munitsipalnye-mekhanizmy/1.3.4.%20(%D0%BF%D0%BE%D0%BA%D0%B0%D0%B7%D0%B0%D1%82%D0%B5%D0%BB%D0%B8,%20%D0%BC%D0%BE%D0%BD%D0%B8%D1%82%D0%BE%D1%80%D0%B8%D0%BD%D0%B3)%20%D0%BF%D1%80%D0%B8%D0%BA%D0%B0%D0%B7%20%D0%A8%D0%AD%20%D0%92%D1%81%D0%9E%D0%A8%2020-21.pdf</t>
  </si>
  <si>
    <t>приказ ШЭ</t>
  </si>
  <si>
    <t>http://uoatr.tomsk.ru/city/monitoring-sistemy-obrazovaniya-munitsipalnye-mekhanizmy/1.3.4.%20(%D0%BF%D0%BE%D0%BA%D0%B0%D0%B7%D0%B0%D1%82%D0%B5%D0%BB%D0%B8,%20%D0%BC%D0%BE%D0%BD%D0%B8%D1%82%D0%BE%D1%80%D0%B8%D0%BD%D0%B3)%20%D0%BF%D1%80%D0%B8%D0%BA%D0%B0%D0%B7%20%D0%92%D1%81%D0%9E%D0%A8%20%D0%9C%D0%AD%2020-21.pdf</t>
  </si>
  <si>
    <t>приказ МЭ</t>
  </si>
  <si>
    <t>http://uoatr.tomsk.ru/city/monitoring-sistemy-obrazovaniya-munitsipalnye-mekhanizmy/1.3.4.%20(%D0%BF%D0%BE%D0%BA%D0%B0%D0%B7%D0%B0%D1%82%D0%B5%D0%BB%D0%B8,%20%D0%BC%D0%BE%D0%BD%D0%B8%D1%82%D0%BE%D1%80%D0%B8%D0%BD%D0%B3)%20%D0%BF%D1%80%D0%B8%D0%BA%D0%B0%D0%B7%20%D0%A3%D0%9E%20%D0%A0%D0%AD%20%D0%92%D1%81%D0%9E%D0%A8%20%E2%84%96644%20%D0%BE%D1%82%2028.12.2019.pdf</t>
  </si>
  <si>
    <t>приказ РЭ</t>
  </si>
  <si>
    <t>http://uoatr.tomsk.ru/city/monitoring-sistemy-obrazovaniya-munitsipalnye-mekhanizmy/1.3.1%20-%201.3.13,%201.4.1%20-%201.4.12%20(%D0%BC%D0%BE%D0%BD%D0%B8%D1%82%D0%BE%D1%80%D0%B8%D0%BD%D0%B3,%20%D0%BF%D0%BE%D0%BA%D0%B0%D0%B7%D0%B0%D1%82%D0%B5%D0%BB%D0%B8)%20%D0%A3%D1%81%D0%BF%D0%B5%D1%85%20%D0%BA%D0%B0%D0%B6%D0%B4%D0%BE%D0%B3%D0%BE%20%D1%80%D0%B5%D0%B1%D0%B5%D0%BD%D0%BA%D0%B0%201%20%D0%BA%D0%B2%D0%B0%D1%80%D1%82%D0%B0%D0%BB+.pdf</t>
  </si>
  <si>
    <t>мониторинг Успех каждого ребенка</t>
  </si>
  <si>
    <t>http://uoatr.tomsk.ru/city/monitoring-sistemy-obrazovaniya-munitsipalnye-mekhanizmy/1.3.4.%20(%D0%B0%D0%BD%D0%B0%D0%BB%D0%B8%D0%B7)%20%D0%92%D1%81%D0%9E%D0%A8%20%D1%83%D1%87%D0%B0%D1%81%D1%82%D0%BD%D0%B8%D0%BA%D0%B8.pdf</t>
  </si>
  <si>
    <t>анализ участники</t>
  </si>
  <si>
    <t>http://uoatr.tomsk.ru/city/monitoring-sistemy-obrazovaniya-munitsipalnye-mekhanizmy/%D0%9E%D1%82%D1%87%D0%B5%D1%82%20%D0%BE%20%D1%80%D0%B5%D0%B7%D1%83%D0%BB%D1%8C%D1%82%D0%B0%D1%82%D0%B0%D1%85%20%D0%B4%D0%B5%D1%8F%D1%82%D0%B5%D0%BB%D1%8C%D0%BD%D0%BE%D1%81%D1%82%D0%B8%20%D0%B7%D0%B0%202020%20%D0%B3%D0%BE%D0%B4.pdf</t>
  </si>
  <si>
    <t>отчет Главы за год (Развитие образования с.18)</t>
  </si>
  <si>
    <t>http://uoatr.tomsk.ru/city/monitoring-sistemy-obrazovaniya-munitsipalnye-mekhanizmy/1.3.1.,%201.3.4.%20(%D0%BC%D0%B5%D1%80%D1%8B)%20%D0%BF%D1%80%D0%B8%D0%BA%D0%B0%D0%B7%20%D0%A3%D0%9E%20%E2%84%96637%20%D0%BE%D1%82%2026.12.2020%20%D1%81%D1%82%D0%B8%D0%BF%D0%B5%D0%BD%D0%B4%D0%B8%D1%8F.pdf</t>
  </si>
  <si>
    <t>стипендия</t>
  </si>
  <si>
    <t>http://uoatr.tomsk.ru/meropriyatiya-dlya-uchastiya%202/meropriyatiya-dlya-detey/</t>
  </si>
  <si>
    <t>размещение информации на сайте УО АТР мероприятия для обучающихся</t>
  </si>
  <si>
    <t>http://uoatr.tomsk.ru/city/monitoring-sistemy-obrazovaniya-munitsipalnye-mekhanizmy/1.3.1.,%201.3.3.,%201.3.6.,%201.3.8.,%201.4.10.,%202.1.9.,%202.2.10.,%202.3.2.,%202.3.4.%20(%D0%BC%D0%B5%D1%80%D1%8B)%20%D0%BF%D1%80%D0%B8%D0%BA%D0%B0%D0%B7%20%D0%A3%D0%9E%20%E2%84%9693%20%D0%BE%D1%82%2025.02.2021%20%D0%BF%D0%BB%D0%B0%D0%BD%20%D0%BC%D0%B5%D1%80%D0%BE%D0%BF%D1%80%D0%B8%D1%8F%D1%82%D0%B8%D0%B9.pdf</t>
  </si>
  <si>
    <t>план мероприятий</t>
  </si>
  <si>
    <t>http://uoatr.tomsk.ru/projects/olimpyad/3989/?bitrix_include_areas=Y&amp;clear_cache=Y</t>
  </si>
  <si>
    <t>размещение документов на сайте УО АТР ВсОШ</t>
  </si>
  <si>
    <t>http://uoatr.tomsk.ru/press-center/3441/</t>
  </si>
  <si>
    <t>размещение документов на сайте УО АТР ПФДО</t>
  </si>
  <si>
    <t>http://uoatr.tomsk.ru/city/monitoring-sistemy-obrazovaniya-munitsipalnye-mekhanizmy/1.3.1.,%202.2.5.,%202.3.6.%20(%D0%BC%D0%B5%D1%80%D1%8B)%20%D0%BF%D1%80%D0%B8%D0%BA%D0%B0%D0%B7%20%D0%A3%D0%9E%20%D0%90%D0%A2%D0%A0%20%E2%84%96378%20%D0%BE%D1%82%2009.08.2019%20%D0%BC%D1%83%D0%BD%D0%B8%D1%86%D0%B8%D0%BF%D0%B0%D0%BB%D1%8C%D0%BD%D1%8B%D0%B5%20%D1%86%D0%B5%D0%BD%D1%82%D1%80%D1%8B.pdf</t>
  </si>
  <si>
    <t>мунцентры</t>
  </si>
  <si>
    <t>http://uoatr.tomsk.ru/city/monitoring-sistemy-obrazovaniya-munitsipalnye-mekhanizmy/1.4.1.%20(%D0%BC%D0%BE%D0%BD%D0%B8%D1%82%D0%BE%D1%80%D0%B8%D0%BD%D0%B3)%20%D0%BF%D0%B8%D1%81%D1%8C%D0%BC%D0%BE%20%D1%80%D1%83%D0%BA%D0%BE%D0%B2%D0%BE%D0%B4%D0%B8%D1%82%D0%B5%D0%BB%D1%8F%D0%BC%20%D0%9E%D0%9E%20%D0%B0%D0%BD%D0%BA%D0%B5%D1%82%D0%B8%D1%80%D0%BE%D0%B2%D0%B0%D0%BD%D0%B8%D0%B5%209%20%D0%BA%D0%BB%D0%B0%D1%81%D1%81%D0%BE%D0%B2%20%D0%BF%D1%80%D0%BE%D1%84%D0%B8%D0%BB%D1%8C%2031.05.2021.pdf</t>
  </si>
  <si>
    <t>анкетирование 9 класс</t>
  </si>
  <si>
    <t>http://uoatr.tomsk.ru/city/monitoring-sistemy-obrazovaniya-munitsipalnye-mekhanizmy/1.4.1.%20(%D0%BC%D0%BE%D0%BD%D0%B8%D1%82%D0%BE%D1%80%D0%B8%D0%BD%D0%B3)%20%D0%BF%D1%80%D0%B8%D0%BA%D0%B0%D0%B7%20%D0%A3%D0%9E%20%D0%BE%D1%82%2004.06.2019%20%E2%84%96340%20%D0%9A%D0%BE%D0%BD%D1%86%D0%B5%D0%BF%D1%86%D0%B8%D1%8F%20%D0%BF%D1%80%D0%BE%D1%84%D0%B8%D0%BB%D1%8C%D0%BD%D0%BE%D0%B5%2019.06.2019.pdf</t>
  </si>
  <si>
    <t>концепция профильного</t>
  </si>
  <si>
    <t>http://uoatr.tomsk.ru/city/monitoring-sistemy-obrazovaniya-munitsipalnye-mekhanizmy/1.4.3.%20(%D0%BC%D0%B5%D1%80%D1%8B)%20%D0%BF%D0%B8%D1%81%D1%8C%D0%BC%D0%BE%20%D1%80%D1%83%D0%BA%D0%BE%D0%B2%D0%BE%D0%B4%D0%B8%D1%82%D0%B5%D0%BB%D1%8F%D0%BC%20%D0%9E%D0%9E%20%D0%BC%D0%BE%D0%BD%D0%B8%D1%82%D0%BE%D1%80%D0%B8%D0%BD%D0%B3%20%D0%BF%D1%80%D0%BE%D1%84%D0%B8%D0%BB%D1%8F%2031.05.2021.pdf</t>
  </si>
  <si>
    <t>мониторинг профильного</t>
  </si>
  <si>
    <t>http://uoatr.tomsk.ru/city/monitoring-sistemy-obrazovaniya-munitsipalnye-mekhanizmy/1.4.3.%20(%D0%B0%D0%BD%D0%B0%D0%BB%D0%B8%D0%B7)%20%D0%BF%D1%80%D0%BE%D1%84%D0%B8%D0%BB%D1%8C%D0%BD%D0%BE%D0%B5%20%D0%BA%20%D0%B2%D0%B5%D0%B1%D0%B8%D0%BD%D0%B0%D1%80%D1%83%20%D0%B7%D0%B0%D0%B2%D1%83%D1%87%D0%B5%D0%B9%2022.12.2020.pdf</t>
  </si>
  <si>
    <t>анализ к совещанию (по УП и результатам ЕГЭ)</t>
  </si>
  <si>
    <t>анализ к совещанию</t>
  </si>
  <si>
    <t>http://uoatr.tomsk.ru/city/monitoring-sistemy-obrazovaniya-munitsipalnye-mekhanizmy/1.4.10.,%202.3.11.%20(%D0%BC%D0%B5%D1%80%D1%8B)%20%D0%BF%D1%80%D0%B8%D0%BA%D0%B0%D0%B7%20%D0%A3%D0%9E%20%E2%84%96315%20%D0%BE%D1%82%2027.05.2021%20%D0%BB%D0%B5%D1%82%D0%BD%D0%B8%D0%B9.pdf</t>
  </si>
  <si>
    <t>приказ летний</t>
  </si>
  <si>
    <t>http://uoatr.tomsk.ru/projects/shkolnoe-radio/</t>
  </si>
  <si>
    <t>сайт УО АТР радио  «Томский благовест»</t>
  </si>
  <si>
    <t>http://uoatr.tomsk.ru/city/monitoring-sistemy-obrazovaniya-munitsipalnye-mekhanizmy/1.4.3.%20(%D0%BC%D0%B5%D1%80%D1%8B)%20%D0%BE%D1%82%D0%B2%D0%B5%D1%82%20%D0%93%D1%80%D0%B0%D0%B1%D1%86%D0%B5%D0%B2%D0%B8%D1%87%20%D0%98.%D0%91.%20%D0%BF%D1%80%D0%BE%D1%84%D0%B8%D0%BB%D0%B8%2010%20%D0%BA%D0%BB%D0%B0%D1%81%D1%81%2021.04.2021.pdf</t>
  </si>
  <si>
    <t>ответ после консультаций ОО</t>
  </si>
  <si>
    <t>http://uoatr.tomsk.ru/vacancies/reserve/</t>
  </si>
  <si>
    <t>сайт УО АТР положение кадровый резерв</t>
  </si>
  <si>
    <t>http://uoatr.tomsk.ru/city/monitoring-sistemy-obrazovaniya-munitsipalnye-mekhanizmy/2.1.1.%20(%D0%BC%D0%BE%D0%BD%D0%B8%D1%82%D0%BE%D1%80%D0%B8%D0%BD%D0%B3)%20%D0%BE%D1%86%D0%B5%D0%BD%D0%BA%D0%B0%20%D1%83%D1%87%D1%80%D0%B5%D0%B6%D0%B4%D0%B5%D0%BD%D0%B8%D0%B9%20%D0%BF%D0%BE%20%D0%BF%D0%BE%D0%BA%D0%B0%D0%B7%D0%B0%D1%82%D0%B5%D0%BB%D1%8F%D0%BC%20%D1%8D%D1%84%D1%84%D0%B5%D0%BA%D1%82%D0%B8%D0%B2%D0%BD%D0%BE%D1%81%D1%82%D0%B8.pdf</t>
  </si>
  <si>
    <t>оценка по показателям эффективности</t>
  </si>
  <si>
    <t>http://uoatr.tomsk.ru/city/monitoring-sistemy-obrazovaniya-munitsipalnye-mekhanizmy/2.1.1.%20(%D0%BC%D0%BE%D0%BD%D0%B8%D1%82%D0%BE%D1%80%D0%B8%D0%BD%D0%B3)%20%D1%86%D0%B8%D0%BA%D0%BB%D0%BE%D0%B3%D1%80%D0%B0%D0%BC%D0%BC%D0%B0%20%D0%B3%D0%BE%D0%B4%D0%BE%D0%B2%D0%B0%D1%8F%20%D0%BF%D0%BE%D0%BA%D0%B0%D0%B7%D0%B0%D1%82%D0%B5%D0%BB%D0%B8%20%D1%8D%D1%84%D1%84%D0%B5%D0%BA%D1%82%D0%B8%D0%B2%D0%BD%D0%BE%D1%81%D1%82%D0%B8.pdf</t>
  </si>
  <si>
    <t>циклограмма</t>
  </si>
  <si>
    <t>http://uoatr.tomsk.ru/city/monitoring-sistemy-obrazovaniya-munitsipalnye-mekhanizmy/2.1.1.%20(%D0%BF%D0%BE%D0%BA%D0%B0%D0%B7%D0%B0%D1%82%D0%B5%D0%BB%D0%B8)%20%D0%BF%D1%80%D0%B8%D0%BA%D0%B0%D0%B7%20%D0%A3%D0%9E%20%E2%84%96653%20%D0%BE%D1%82%2030.12.2020%20%D0%BE%20%D0%BF%D0%BE%D0%BA%D0%B0%D0%B7%D0%B0%D1%82%D0%B5%D0%BB%D1%8F%D1%85%20%D1%8D%D1%84%D1%84%D0%B5%D0%BA%D1%82%D0%B8%D0%B2%D0%BD%D0%BE%D1%81%D1%82%D0%B8%20%D0%B4%D0%B5%D1%8F%D1%82%D0%B5%D0%BB%D1%8C%D0%BD%D0%BE%D1%81%D1%82%D0%B8%20%D1%83%D1%87%D1%80%D0%B5%D0%B6%D0%B4%D0%B5%D0%BD%D0%B8%D1%8F.pdf</t>
  </si>
  <si>
    <t>приказ</t>
  </si>
  <si>
    <t>http://uoatr.tomsk.ru/city/monitoring-sistemy-obrazovaniya-munitsipalnye-mekhanizmy/2.1.1.%20(%D0%BF%D0%BE%D0%BA%D0%B0%D0%B7%D0%B0%D1%82%D0%B5%D0%BB%D0%B8)%20%D0%BF%D1%80%D0%B8%D0%BA%D0%B0%D0%B7%20%D0%BE%20%D1%86%D0%B5%D0%BB%D0%B5%D0%B2.%20%D0%BF%D0%BE%D0%BA%D0%B0%D0%B7.%20%D0%BE%D1%82%2018.12.2019%20%E2%84%96373%D0%BA.pdf</t>
  </si>
  <si>
    <t>размещение документов на сайте УО АТР кадровый резерв</t>
  </si>
  <si>
    <t>http://uoatr.tomsk.ru/vacancies/attestation/</t>
  </si>
  <si>
    <t>сайт УО АТР положение об аттестации</t>
  </si>
  <si>
    <t>http://uoatr.tomsk.ru/city/monitoring-sistemy-obrazovaniya-munitsipalnye-mekhanizmy/2.4.3.%20(%D0%BC%D0%B5%D1%80%D1%8B)%202021-02-15-0001.pdf</t>
  </si>
  <si>
    <t>приказ стажировки</t>
  </si>
  <si>
    <t>http://uoatr.tomsk.ru/obrazovatelnye-okruga/%D0%9F%D1%80%D0%B8%D0%BA%D0%B0%D0%B7%20%D0%BE%D0%B1%D1%80%D0%B0%D0%B7%D0%BE%D0%B2%D0%B0%D1%82%D0%B5%D0%BB%D1%8C%D0%BD%D1%8B%D0%B5%20%D0%BE%D0%BA%D1%80%D1%83%D0%B3%D0%B0.pdf</t>
  </si>
  <si>
    <t>сайт УО АТР положение об образовательных округах</t>
  </si>
  <si>
    <t>http://uoatr.tomsk.ru/city/monitoring-sistemy-obrazovaniya-munitsipalnye-mekhanizmy/2.2.1%20-%202.2.11.%20(%D1%86%D0%B5%D0%BB%D0%B8,%20%D0%BF%D0%BE%D0%BA%D0%B0%D0%B7%D0%B0%D1%82%D0%B5%D0%BB%D0%B8,%20%D0%BC%D0%BE%D0%BD%D0%B8%D1%82%D0%BE%D1%80%D0%B8%D0%BD%D0%B3,%20%D0%BC%D0%B5%D1%80%D1%8B,%20%D0%BC%D0%B5%D1%82%D0%BE%D0%B4%D1%8B)%20%D0%9F%D0%B0%D1%81%D0%BF%D0%BE%D1%80%D1%82_%D0%9C%D0%9F_%D0%A3%D1%87%D0%B8%D1%82%D0%B5%D0%BB%D1%8C_%D0%B1%D1%83%D0%B4%D1%83%D1%89%D0%B5%D0%B3%D0%BE+.pdf</t>
  </si>
  <si>
    <t>МП Учитель будущего</t>
  </si>
  <si>
    <t>http://uoatr.tomsk.ru/city/monitoring-sistemy-obrazovaniya-munitsipalnye-mekhanizmy/2.2.1%20-%202.2.11.%20(%D1%86%D0%B5%D0%BB%D0%B8,%20%D0%BF%D0%BE%D0%BA%D0%B0%D0%B7%D0%B0%D1%82%D0%B5%D0%BB%D0%B8,%20%D0%BC%D0%BE%D0%BD%D0%B8%D1%82%D0%BE%D1%80%D0%B8%D0%BD%D0%B3,%20%D0%BC%D0%B5%D1%80%D1%8B,%20%D0%BC%D0%B5%D1%82%D0%BE%D0%B4%D1%8B)%20%D0%9F%D1%80%D0%B8%D0%BA%D0%B0%D0%B7%20%D0%A3%D0%9E%20%E2%84%96135%20%D0%BE%D1%82%2012.03.2021%20%D0%9C%D0%9C%D0%9E.pdf</t>
  </si>
  <si>
    <t>приказ ММО</t>
  </si>
  <si>
    <t>http://uoatr.tomsk.ru/city/monitoring-sistemy-obrazovaniya-munitsipalnye-mekhanizmy/2.2.2.%20(%D0%BC%D0%BE%D0%BD%D0%B8%D1%82%D0%BE%D1%80%D0%B8%D0%BD%D0%B3)%20%D0%BF%D1%80%D0%B8%D0%BA%D0%B0%D0%B7%20%D0%A3%D0%9E%20%E2%84%96407%20%D0%BE%D1%82%2024.09.2020%20%D0%B0%D0%BF%D1%80%D0%BE%D0%B1%D0%B0%D1%86%D0%B8%D1%8F%20%D0%BF%D0%B5%D0%B4%D0%B0%D0%B3%D0%BE%D0%B3%D0%B8.pdf</t>
  </si>
  <si>
    <t>апробация оценки компетенций педагогов</t>
  </si>
  <si>
    <t>http://uoatr.tomsk.ru/city/monitoring-sistemy-obrazovaniya-munitsipalnye-mekhanizmy/2.2.1%20-%202.2.11.%20(%D0%BC%D0%BE%D0%BD%D0%B8%D1%82%D0%BE%D1%80%D0%B8%D0%BD%D0%B3,%20%D0%BF%D0%BE%D0%BA%D0%B0%D0%B7%D0%B0%D1%82%D0%B5%D0%BB%D0%B8)%20%D0%A3%D1%87%D0%B8%D1%82%D0%B5%D0%BB%D1%8C%20%D0%B1%D1%83%D0%B4%D1%83%D1%89%D0%B5%D0%B3%D0%BE%201%20%D0%BA%D0%B2%D0%B0%D1%80%D1%82%D0%B0%D0%BB+.pdf</t>
  </si>
  <si>
    <t>мониторинг Учитель будущего</t>
  </si>
  <si>
    <t>http://uoatr.tomsk.ru/meropriyatiya-dlya-uchastiya%202/meropriyatiya-dlya-pedagogov/</t>
  </si>
  <si>
    <t>размещение информации на сайте УО АТР мероприятия для педагогов</t>
  </si>
  <si>
    <t>http://uoatr.tomsk.ru/vacancies/foryang/</t>
  </si>
  <si>
    <t>размещение информации на сайте УО АТР молодой специалист</t>
  </si>
  <si>
    <t>http://uoatr.tomsk.ru/city/monitoring-sistemy-obrazovaniya-munitsipalnye-mekhanizmy/2.2.1%20-%202.2.11.%20(%D0%BC%D0%B5%D1%80%D1%8B)%20%D0%BF%D1%80%D0%B8%D0%BA%D0%B0%D0%B7%20%D0%A3%D0%9E%20%D0%90%D0%A2%D0%A0%20%D0%BE%D1%82%2001.07.2021%20%E2%84%96362%20%D0%BF%D0%B5%D1%80%D0%B5%D1%87%D0%B5%D0%BD%D1%8C%20%D0%B8%20%D1%80%D1%83%D0%BA%D0%BE%D0%B2%D0%BE%D0%B4%D0%B8%D1%82%D0%B5%D0%BB%D0%B8%20%D0%9C%D0%9C%D0%9E%2028.06.2021+.pdf</t>
  </si>
  <si>
    <t>приказ ММО руководители</t>
  </si>
  <si>
    <t>http://uoatr.tomsk.ru/press-center/3912/</t>
  </si>
  <si>
    <t>сайт УО АТР земский учитель</t>
  </si>
  <si>
    <t>http://uoatr.tomsk.ru/vacancies/job/</t>
  </si>
  <si>
    <t>размещение информации на сайте УО АТР вакансии</t>
  </si>
  <si>
    <t>http://uoatr.tomsk.ru/city/monitoring-sistemy-obrazovaniya-munitsipalnye-mekhanizmy/2.3.1%20-%202.3.2.,%202.3.4.%20(%D1%86%D0%B5%D0%BB%D0%B8,%20%D0%BF%D0%BE%D0%BA%D0%B0%D0%B7%D0%B0%D1%82%D0%B5%D0%BB%D0%B8,%20%D0%BC%D0%B5%D1%80%D1%8B,%20%D0%BC%D0%B5%D1%82%D0%BE%D0%B4%D1%8B)%20%D0%9F%D0%B0%D1%81%D0%BF%D0%BE%D1%80%D1%82_%D0%9C%D0%9F_%D0%A1%D0%BE%D1%86%D0%B8%D0%B0%D0%BB%D1%8C%D0%BD%D0%B0%D1%8F_%D0%B0%D0%BA%D1%82%D0%B8%D0%B2%D0%BD%D0%BE%D1%81%D1%82%D1%8C+.pdf</t>
  </si>
  <si>
    <t>МП Социальная активность</t>
  </si>
  <si>
    <t>http://tom-kpschool.edu.tomsk.ru/patrioticheskij-tsentr/</t>
  </si>
  <si>
    <t>центр патриотики</t>
  </si>
  <si>
    <t>http://uoatr.tomsk.ru/upload/iblock/877/%D0%9F%D1%80%D0%B8%D0%BA%D0%B0%D0%B7%20%D0%A1%D0%BE%D0%B2%D0%B5%D1%82%20%D0%BF%D0%BE%D0%BB%D0%BE%D0%B6%D0%B5%D0%BD%D0%B8%D0%B5.pdf</t>
  </si>
  <si>
    <t>сайт УО АТР совет по профилактике</t>
  </si>
  <si>
    <t>http://uoatr.tomsk.ru/city/monitoring-sistemy-obrazovaniya-munitsipalnye-mekhanizmy/2.3.11.%20(%D1%86%D0%B5%D0%BB%D0%B8,%20%D0%BC%D0%B5%D1%80%D1%8B)%20%D0%BF%D0%BE%D1%81%D1%82%D0%B0%D0%BD%D0%BE%D0%B2%D0%BB%D0%B5%D0%BD%D0%B8%D0%B5%20%D0%90%D0%A2%D0%A0%20%D0%BB%D0%B5%D1%82%D0%BD%D0%B8%D0%B9%20%D0%BE%D1%82%D0%B4%D1%8B%D1%85%202020.PDF</t>
  </si>
  <si>
    <t>постановление АТР</t>
  </si>
  <si>
    <t>http://uoatr.tomsk.ru/city/monitoring-sistemy-obrazovaniya-munitsipalnye-mekhanizmy/2.3.6.%20(%D0%BF%D0%BE%D0%BA%D0%B0%D0%B7%D0%B0%D1%82%D0%B5%D0%BB%D0%B8)%20120-%D0%A4%D0%97%20%20%D0%B8%D1%8E%D0%BB%D1%8C-%D0%B4%D0%B5%D0%BA%D0%B0%D0%B1%D1%80%D1%8C%202019%D0%B3.+.pdf</t>
  </si>
  <si>
    <t>120ФЗ</t>
  </si>
  <si>
    <t>http://uoatr.tomsk.ru/city/monitoring-sistemy-obrazovaniya-munitsipalnye-mekhanizmy/2.3.6.%20(%D0%BC%D0%BE%D0%BD%D0%B8%D1%82%D0%BE%D1%80%D0%B8%D0%BD%D0%B3)%20%D0%9E%D1%82%D1%87%D1%91%D1%82%202%20%D1%87%D0%B5%D1%82%D0%B2%D0%B5%D1%80%D1%82%D1%8C%202020-2021%20%D1%83%D1%87.%D0%B3.+.pdf</t>
  </si>
  <si>
    <t>мониторинг</t>
  </si>
  <si>
    <t>http://uoatr.tomsk.ru/city/monitoring-sistemy-obrazovaniya-munitsipalnye-mekhanizmy/2.3.6.%20(%D0%B0%D0%BD%D0%B0%D0%BB%D0%B8%D0%B7)%20%D1%81%D0%B2%D0%BE%D0%B4%20%D0%BE%D1%82%D1%87%D1%91%D1%82%202%20%D1%87%D0%B5%D1%82%D0%B2%D0%B5%D1%80%D1%82%D1%8C%202020-2021%20%D1%83%D1%87.%D0%B3.+.pdf</t>
  </si>
  <si>
    <t>анализ высылается в ОО</t>
  </si>
  <si>
    <t>http://uoatr.tomsk.ru/Summer%20vacation/</t>
  </si>
  <si>
    <t>размещение документов на сайте УО АТР летний</t>
  </si>
  <si>
    <t>http://uoatr.tomsk.ru/city/monitoring-sistemy-obrazovaniya-munitsipalnye-mekhanizmy/2.4.1%20-%202.4.7.%20(%D0%BC%D0%BE%D0%BD%D0%B8%D1%82%D0%BE%D1%80%D0%B8%D0%BD%D0%B3,%20%D0%BC%D0%B5%D1%80%D1%8B)%20%D1%80%D0%B0%D1%81%D0%BF%D0%BE%D1%80%D1%8F%D0%B6%D0%B5%D0%BD%D0%B8%D0%B5%20%D0%94%D0%9E%D0%9E%20%D0%A2%D0%9E%20%D0%9C%D0%9A%D0%94%D0%9E%2013.08.2021.pdf</t>
  </si>
  <si>
    <t>участие в МКДО</t>
  </si>
  <si>
    <t>http://uoatr.tomsk.ru/city/monitoring-sistemy-obrazovaniya-munitsipalnye-mekhanizmy/2.4.1%20-%202.4.7.%20(%D0%BC%D0%BE%D0%BD%D0%B8%D1%82%D0%BE%D1%80%D0%B8%D0%BD%D0%B3,%20%D0%BC%D0%B5%D1%80%D1%8B)%20%D1%80%D0%B0%D1%81%D0%BF%D0%BE%D1%80%D1%8F%D0%B6%D0%B5%D0%BD%D0%B8%D0%B5%20%D0%94%D0%9E%D0%9E%20%D0%A2%D0%9E%20%D0%9C%D0%9A%D0%94%D0%9E%20%D0%B0%D0%BF%D1%80%D0%BE%D0%B1%D0%B0%D1%86%D0%B8%D1%8F%2013.08.2021.pdf</t>
  </si>
  <si>
    <t>http://uoatr.tomsk.ru/city/monitoring-sistemy-obrazovaniya-munitsipalnye-mekhanizmy/2.4.2.%20(%D0%BC%D0%B5%D1%80%D1%8B)%20%D0%9F%D1%80%D0%B8%D0%BA%D0%B0%D0%B7%20%D0%A3%D0%9E%20%E2%84%9661%20%D0%BE%D1%8208.02.2021.pdf</t>
  </si>
  <si>
    <t>приказ добрые руки</t>
  </si>
  <si>
    <t>http://uoatr.tomsk.ru/city/monitoring-sistemy-obrazovaniya-munitsipalnye-mekhanizmy/2.4.3.%20(%D0%BC%D0%B5%D1%80%D1%8B)%20%D0%9F%D1%80%D0%B8%D0%BA%D0%B0%D0%B7%20%D0%A3%D0%9E%20%E2%84%9640%20%D0%BE%D1%82%2028.01.2021.pdf</t>
  </si>
  <si>
    <t>приказ воспитатель года</t>
  </si>
  <si>
    <t>http://uoatr.tomsk.ru/city/monitoring-sistemy-obrazovaniya-munitsipalnye-mekhanizmy/2.4.2.%20(%D0%BC%D0%B5%D1%80%D1%8B)%20%D0%9F%D1%80%D0%B8%D0%BA%D0%B0%D0%B7%20%D0%A3%D0%9E%20%E2%84%9659%20%D0%BE%D1%8208.02.2021.pdf</t>
  </si>
  <si>
    <t>приказ василисы</t>
  </si>
  <si>
    <t>http://uoatr.tomsk.ru/city/monitoring-sistemy-obrazovaniya-munitsipalnye-mekhanizmy/2.4.2.%20(%D0%BC%D0%B5%D1%80%D1%8B)%20%D0%9F%D1%80%D0%B8%D0%BA%D0%B0%D0%B7%20%D0%A3%D0%9E%20%E2%84%9660%20%D0%BE%D1%8208.02.2021.pdf</t>
  </si>
  <si>
    <t>приказ юные полководцы</t>
  </si>
  <si>
    <t>http://uoatr.tomsk.ru/city/monitoring-sistemy-obrazovaniya-munitsipalnye-mekhanizmy/1.1.1%20-%201.1.3.,%201.1.8%20(%D0%BC%D0%B5%D1%80%D1%8B)%20%D0%BF%D0%B8%D1%81%D1%8C%D0%BC%D0%BE%20%D1%80%D1%83%D0%BA%D0%BE%D0%B2%D0%BE%D0%B4%D0%B8%D1%82%D0%B5%D0%BB%D1%8F%D0%BC%20%D0%9E%D0%9E%20%D0%B4%D0%BE%D1%80%D0%BE%D0%B6%D0%BD%D0%B0%D1%8F%20%D0%BA%D0%B0%D1%80%D1%82%D0%B0%20%D1%80%D0%B5%D0%B7%D1%83%D0%BB%D1%8C%D1%82%D0%B0%D1%82%D1%8B%20%D0%92%D0%9F%D0%A0%2026.11.2020.pdf</t>
  </si>
  <si>
    <t>http://uoatr.tomsk.ru/city/monitoring-sistemy-obrazovaniya-munitsipalnye-mekhanizmy/1.1.4.%20(%D0%BC%D0%BE%D0%BD%D0%B8%D1%82%D0%BE%D1%80%D0%B8%D0%BD%D0%B3,%20%D0%BC%D0%B5%D1%80%D1%8B)%20%D0%BF%D0%B8%D1%81%D1%8C%D0%BC%D0%BE%20%D1%80%D1%83%D0%BA%D0%BE%D0%B2%D0%BE%D0%B4%D0%B8%D1%82%D0%B5%D0%BB%D1%8F%D0%BC%20%D0%9E%D0%9E%20%D0%B1%D0%B0%D0%BD%D0%BA%20%D0%B7%D0%B0%D0%B4%D0%B0%D0%BD%D0%B8%D0%B9%20%D1%84%D1%83%D0%BD%D0%BA%D1%86%D0%B3%D1%80%D0%B0%D0%BC%D0%BE%D1%82%D0%BD%D0%BE%D1%81%D1%82%D0%B8%2009.04.2021.pdf</t>
  </si>
  <si>
    <t>банк ФГ</t>
  </si>
  <si>
    <t>http://uoatr.tomsk.ru/city/monitoring-sistemy-obrazovaniya-munitsipalnye-mekhanizmy/1.1.3.%20(%D0%B0%D0%BD%D0%B0%D0%BB%D0%B8%D0%B7)%20%D0%B0%D0%BD%D0%B0%D0%BB%D0%B8%D0%B7%20%D0%95%D0%93%D0%AD%202018%2027.09.2018.pdf</t>
  </si>
  <si>
    <t>https://drive.google.com/drive/folders/1C44muMeeBDcHMN4TqZMzY3WERO0xMm5d</t>
  </si>
  <si>
    <t>http://uoatr.tomsk.ru/city/monitoring-sistemy-obrazovaniya-munitsipalnye-mekhanizmy/2.4.3.%20(%D0%BC%D0%B5%D1%80%D1%8B)%20%D0%BF%D1%81%D0%B8%D1%85%D0%BF%D0%B5%D0%B4%D0%BA%D0%BE%D0%BD%D1%81%D0%B8%D0%BB%D0%B8%D1%83%D0%BC%20%D0%BF%D0%BE%D0%BB%D0%BE%D0%B6%D0%B5%D0%BD%D0%B8%D0%B5.pdf</t>
  </si>
  <si>
    <t>психпедконсилиум</t>
  </si>
  <si>
    <t>http://uoatr.tomsk.ru/city/monitoring-sistemy-obrazovaniya-munitsipalnye-mekhanizmy/1.3.1.%20(%D0%BC%D0%B5%D1%80%D1%8B)%20%D0%BF%D1%80%D0%B8%D0%BA%D0%B0%D0%B7%20%D0%A3%D0%9E%20%E2%84%96200%20%D0%BE%D1%82%2022.03.2019%20%D1%87%D0%B5%D1%81%D1%82%D0%B2%D0%BE%D0%B2%D0%B0%D0%BD%D0%B8%D0%B5%20%D0%BE%D0%BB%D0%B8%D0%BC%D0%BF%D0%B8%D0%B9%D1%86%D0%B5%D0%B2.pdf</t>
  </si>
  <si>
    <t>чествование олимпийцев</t>
  </si>
  <si>
    <t>http://uoatr.tomsk.ru/city/monitoring-sistemy-obrazovaniya-munitsipalnye-mekhanizmy/1.3.1.%20(%D0%BC%D0%B5%D1%80%D1%8B)%20%D0%BF%D1%80%D0%B8%D0%BA%D0%B0%D0%B7%20%D0%A3%D0%9E%20%D0%95%D0%BB%D0%BA%D0%B0%20%D0%93%D0%BB%D0%B0%D0%B2%D1%8B%20%D0%A2%D0%A0.pdf</t>
  </si>
  <si>
    <t>Елка Главы</t>
  </si>
  <si>
    <t>http://uoatr.tomsk.ru/city/monitoring-sistemy-obrazovaniya-munitsipalnye-mekhanizmy/1.4.4.,%201.4.12.%20(%D0%BF%D0%BE%D0%BA%D0%B0%D0%B7%D0%B0%D1%82%D0%B5%D0%BB%D0%B8,%20%D0%BC%D0%B5%D1%82%D0%BE%D0%B4%D1%8B,%20%D0%BC%D0%BE%D0%BD%D0%B8%D1%82%D0%BE%D1%80%D0%B8%D0%BD%D0%B3)%20%D1%83%D1%81%D1%82%D1%80%D0%BE%D0%B9%D1%81%D1%82%D0%B2%D0%BE%20%D0%B2%D1%8B%D0%BF%D1%83%D1%81%D0%BA%D0%BD%D0%B8%D0%BA%D0%BE%D0%B2.pdf</t>
  </si>
  <si>
    <t>устройство выпускников</t>
  </si>
  <si>
    <t>http://uoatr.tomsk.ru/city/monitoring-sistemy-obrazovaniya-munitsipalnye-mekhanizmy/1.3.7.,%201.4.5.,%201.4.6.,%201.4.9.,%202.3.4.,%202.3.5.%20(%D0%B0%D0%BD%D0%B0%D0%BB%D0%B8%D0%B7)%20%D0%BE%D1%82%D1%87%D0%B5%D1%82%20%D0%BE%20%D1%80%D0%B5%D0%B0%D0%BB%D0%B8%D0%B7%D0%B0%D1%86%D0%B8%D0%B8%20%D0%A0%D0%9F%20%D0%A3%D0%9A%D0%A0%2027.12.2020%20%D0%A2%D0%BE%D0%BC%D1%81%D0%BA%D0%B8%D0%B9%20%D1%80%D0%B0%D0%B9%D0%BE%D0%BD.pdf</t>
  </si>
  <si>
    <t>отчет Успех каждого ребенка</t>
  </si>
  <si>
    <t>http://uoatr.tomsk.ru/city/metodical/</t>
  </si>
  <si>
    <t>размещение информации на сайте УО ММО</t>
  </si>
  <si>
    <t>http://uoatr.tomsk.ru/city/monitoring-sistemy-obrazovaniya-munitsipalnye-mekhanizmy/2.3.6.,%202.3.11.%20(%D0%BC%D0%BE%D0%BD%D0%B8%D1%82%D0%BE%D1%80%D0%B8%D0%BD%D0%B3,%20%D0%BC%D0%B5%D1%82%D0%BE%D0%B4%D1%8B,%20%D0%BC%D0%B5%D1%80%D1%8B)%20%D1%82%D1%80%D1%83%D0%B4%D0%BE%D1%83%D1%81%D1%82%D1%80%D0%BE%D0%B9%D1%81%D1%82%D0%B2%D0%BE%20%D0%BA%D0%B0%D0%BD%D0%B8%D0%BA%D1%83%D0%BB%D1%8B.pdf</t>
  </si>
  <si>
    <t>каникулы трудоустройство</t>
  </si>
  <si>
    <t>http://uoatr.tomsk.ru/city/monitoring-sistemy-obrazovaniya-munitsipalnye-mekhanizmy/2.3.6.%20(%D0%BC%D0%B5%D1%80%D1%8B)%20%D0%BF%D0%B8%D1%81%D1%8C%D0%BC%D0%BE%20%D0%B2%20%D0%9E%D0%9E%20%D0%98%D0%9F%D0%A0%20%D0%BD%D0%B5%D1%81%D0%BE%D0%B2%D0%B5%D1%80%D1%88%D0%B5%D0%BD%D0%BD%D0%BE%D0%BB%D0%B5%D1%82%D0%BD%D0%B8%D1%85%20%D0%A8%D1%82%D0%B0%D1%83%D0%B1%20%D0%98.%D0%AE..pdf</t>
  </si>
  <si>
    <t>письмо ИПР</t>
  </si>
  <si>
    <t>федеральный мониторинг (таблица)</t>
  </si>
  <si>
    <t>http://uoatr.tomsk.ru/city/monitoring-sistemy-obrazovaniya-munitsipalnye-mekhanizmy/2.4.2%20-%202.4.6.%20(%D0%BF%D0%BE%D0%BA%D0%B0%D0%B7%D0%B0%D1%82%D0%B5%D0%BB%D0%B8)%20%D0%BF%D1%80%D0%B8%D0%BA%D0%B0%D0%B7%20%D0%9C%D0%B8%D0%BD%D0%B8%D1%81%D1%82%D0%B5%D1%80%D1%81%D1%82%D0%B2%D0%B0%20%D0%BE%D0%B1%D1%80%D0%B0%D0%B7%D0%BE%D0%B2%D0%B0%D0%BD%D0%B8%D1%8F%20%D0%B8%20%D0%BD%D0%B0%D1%83%D0%BA%D0%B8%20%D0%A0%D0%A4%20%D0%BE%D1%82%2022%20%D1%81%D0%B5%D0%BD%D1%82%D1%8F%D0%B1%D1%80%D1%8F%202017%20%D0%B3%20N%20955%20%D0%BF%D0%BE%D0%BA%D0%B0%D0%B7%D0%B0%D1%82%D0%B5%D0%BB%D0%B8%20(%D1%80%D0%B5%D0%B4.%20%D0%BE%D1%82%2018.12.2019)%2005.11.2020.pdf</t>
  </si>
  <si>
    <t>федеральный мониторинг (приказ РФ)</t>
  </si>
  <si>
    <t>http://uoatr.tomsk.ru/city/monitoring-sistemy-obrazovaniya-munitsipalnye-mekhanizmy/2.4.3.,%202.4.8.%20(%D0%BF%D0%BE%D0%BA%D0%B0%D0%B7%D0%B0%D1%82%D0%B5%D0%BB%D0%B8,%20%D0%BC%D0%BE%D0%BD%D0%B8%D1%82%D0%BE%D1%80%D0%B8%D0%BD%D0%B3,%20%D0%BC%D0%B5%D1%82%D0%BE%D0%B4%D1%8B)%20%D0%BF%D1%80%D0%B8%D0%BA%D0%B0%D0%B7%20%D0%A3%D0%9E%20%D0%90%D0%A2%D0%A0%20%D0%BE%20%D0%BF%D1%80%D0%BE%D0%B2%D0%B5%D0%B4%D0%B5%D0%BD%D0%B8%D0%B8%20%D0%BC%D0%BE%D0%BD%D0%B8%D1%82%D0%BE%D1%80%D0%B8%D0%BD%D0%B3%D0%B0%20%D1%81%D0%B8%D1%81%D1%82%D0%B5%D0%BC%D1%8B%20%D0%BE%D0%B1%D1%80%D0%B0%D0%B7%D0%BE%D0%B2%D0%B0%D0%BD%D0%B8%D1%8F%20%D0%B7%D0%B0%202019.pdf</t>
  </si>
  <si>
    <t>федеральный мониторинг (приказ УО)</t>
  </si>
  <si>
    <t>http://uoatr.tomsk.ru/city/monitoring-sistemy-obrazovaniya-munitsipalnye-mekhanizmy/2.4.8.%20(%D0%BC%D0%B5%D1%82%D0%BE%D0%B4%D1%8B)%20%D0%BF%D0%BE%D1%81%D1%82%D0%B0%D0%BD%D0%BE%D0%B2%D0%BB%D0%B5%D0%BD%D0%B8%D0%B5%20%D0%9F%D1%80%D0%B0%D0%B2%D0%B8%D1%82%D0%B5%D0%BB%D1%8C%D1%81%D1%82%D0%B2%D0%B0%20%D0%A0%D0%A4%20%D0%BE%D1%82%205%20%D0%B0%D0%B2%D0%B3%D1%83%D1%81%D1%82%D0%B0%202013%20%D0%B3%20N%20662%20%D0%9E%D0%B1%20%D0%BE%D1%81%D1%83%D1%89%D0%B5%D1%81%D1%82%D0%B2%D0%BB%D0%B5%D0%BD%D0%B8%D0%B8%20%D0%BC%D0%BE%D0%BD%D0%B8%D1%82%D0%BE%D1%80%D0%B8%D0%BD%D0%B3%D0%B0%20(%D1%80%D0%B5%D0%B4.%20%D0%BE%D1%82%2012.03.2020)%2005.11.2020.pdf</t>
  </si>
  <si>
    <t>федеральный мониторинг (приказ РФ показатели)</t>
  </si>
  <si>
    <t>http://uoatr.tomsk.ru/city/monitoring-sistemy-obrazovaniya-munitsipalnye-mekhanizmy/2.4.3.,%202.4.8.%20(%D0%BF%D0%BE%D0%BA%D0%B0%D0%B7%D0%B0%D1%82%D0%B5%D0%BB%D0%B8,%20%D0%BC%D0%BE%D0%BD%D0%B8%D1%82%D0%BE%D1%80%D0%B8%D0%BD%D0%B3,%20%D0%BC%D0%B5%D1%82%D0%BE%D0%B4%D1%8B)%20%D0%BF%D0%B8%D1%81%D1%8C%D0%BC%D0%BE%20%D1%80%D1%83%D0%BA%D0%BE%D0%B2%D0%BE%D0%B4%D0%B8%D1%82%D0%B5%D0%BB%D1%8F%D0%BC%20%D0%94%D0%9E%D0%A3%20%D0%BC%D0%BE%D0%BD%D0%B8%D1%82%D0%BE%D1%80%D0%B8%D0%BD%D0%B3%20%D0%B5%D0%B6%D0%B5%D0%B3%D0%BE%D0%B4%D0%BD%D1%8B%D0%B9%2018.10.2019.pdf</t>
  </si>
  <si>
    <t>федеральный мониторинг (письмо в ОО)</t>
  </si>
  <si>
    <t>https://detsad-kislovka.ucoz.ru/plan_po_ustraneniju_nedostatkov_noko-kislovka_mado.pdf</t>
  </si>
  <si>
    <t>НОКО устранение недостатков</t>
  </si>
  <si>
    <t>http://uoatr.tomsk.ru/city/support-children/</t>
  </si>
  <si>
    <t>размещение информации на сайте УО сопровождение ОВЗ</t>
  </si>
  <si>
    <t>федеральный мониторинг (отчет)</t>
  </si>
  <si>
    <t>http://uoatr.tomsk.ru/city/monitoring-sistemy-obrazovaniya-munitsipalnye-mekhanizmy/1.1.5.%20(%D0%BC%D0%B5%D1%80%D1%8B)%20%D0%BF%D0%B8%D1%81%D1%8C%D0%BC%D0%BE%20%D1%80%D1%83%D0%BA%D0%BE%D0%B2%D0%BE%D0%B4%D0%B8%D1%82%D0%B5%D0%BB%D1%8F%D0%BC%20%D0%9E%D0%9E%20%D0%BE%D0%B1%D1%8A%D0%B5%D0%BA%D1%82%D0%B8%D0%B2%D0%BD%D0%BE%D1%81%D1%82%D1%8C%20%D0%92%D0%9F%D0%A0%2027.11.2019.pdf</t>
  </si>
  <si>
    <t>http://uoatr.tomsk.ru/city/monitoring-sistemy-obrazovaniya-munitsipalnye-mekhanizmy/1.2.5.%20(%D0%BC%D0%B5%D1%80%D1%8B)%20%D0%BF%D1%80%D0%B8%D0%BA%D0%B0%D0%B7%20%D0%A3%D0%9E%20%E2%84%96334%20%D0%BE%D1%82%2004.06.2021%20%D0%94%D0%9A%20500+%20%D0%BD%D0%B0%202021.pdf</t>
  </si>
  <si>
    <t>http://uoatr.tomsk.ru/city/monitoring-sistemy-obrazovaniya-munitsipalnye-mekhanizmy/2.4.4.,%202.4.5.,%202.4.8.%20(%D0%BF%D0%BE%D0%BA%D0%B0%D0%B7%D0%B0%D1%82%D0%B5%D0%BB%D0%B8,%20%D0%BC%D0%BE%D0%BD%D0%B8%D1%82%D0%BE%D1%80%D0%B8%D0%BD%D0%B3,%20%D0%BC%D0%B5%D1%82%D0%BE%D0%B4%D1%8B)%20%D0%BF%D0%B8%D1%81%D1%8C%D0%BC%D0%BE%20%D1%80%D1%83%D0%BA%D0%BE%D0%B2%D0%BE%D0%B4%D0%B8%D1%82%D0%B5%D0%BB%D1%8F%D0%BC%20%D0%94%D0%9E%D0%A3%20%D0%9D%D0%9E%D0%9A%D0%9E%202021%2018.05.2021.pdf</t>
  </si>
  <si>
    <t>НОКО организация (показатели НОКО)</t>
  </si>
  <si>
    <t>НОКО организация (из анкетирования баллы по показателям НОКО)</t>
  </si>
  <si>
    <t>НОКО организация (регион предоставляет результаты НОКО)</t>
  </si>
  <si>
    <t>федеральный мониторинг (приказ РФ показатели) (информация по показателям собирается в УО традиционным способом, а также из ИС)</t>
  </si>
  <si>
    <t>федеральный мониторинг (приказ УО: информация по показателям собирается в УО традиционным способом, а также из ИС)</t>
  </si>
  <si>
    <t>банк ФГ (традиционный способ: ОО присылают результаты)</t>
  </si>
  <si>
    <t>приказ мониторинги (анализ предоставляет ДОО ТО)</t>
  </si>
  <si>
    <t>мунцентры (центр педагогических инициатив)</t>
  </si>
  <si>
    <t>http://uoatr.tomsk.ru/city/monitoring-sistemy-obrazovaniya-munitsipalnye-mekhanizmy/(%D0%B0%D0%B4%D1%80%D0%B5%D1%81%D0%BD%D1%8B%D0%B5)%20%D0%94%D0%9E%D0%9E%20%D0%A2%D0%9E%20%D0%B4%D0%B8%D0%B0%D0%B3%D0%BD%D0%BE%D1%81%D1%82%D0%B8%D0%BA%D0%B0%20%D1%83%D1%87%D0%B8%D1%82%D0%B5%D0%BB%D0%B5%D0%B9%2012.04.2021.pdf</t>
  </si>
  <si>
    <t>http://uoatr.tomsk.ru/city/monitoring-sistemy-obrazovaniya-munitsipalnye-mekhanizmy/(%D0%B0%D0%BD%D0%B0%D0%BB%D0%B8%D0%B7)%20%D0%B0%D0%BD%D0%B0%D0%BB%D0%B8%D0%B7%20%D1%80%D0%B5%D0%B7%D1%83%D0%BB%D1%8C%D1%82%D0%B0%D1%82%D0%BE%D0%B2%20%D0%B4%D0%B8%D0%B0%D0%B3%D0%BD%D0%BE%D1%81%D1%82%D0%B8%D0%BA%D0%B0%20%D1%83%D1%87%D0%B8%D1%82%D0%B5%D0%BB%D0%B5%D0%B9%202020.pdf</t>
  </si>
  <si>
    <t>диагностика учителей (адресные ДОО ТО)</t>
  </si>
  <si>
    <t>диагностика учителей (анализ ДОО ТО)</t>
  </si>
  <si>
    <t>http://uoatr.tomsk.ru/city/monitoring-sistemy-obrazovaniya-munitsipalnye-mekhanizmy/2.1.7.%20(%D0%B0%D0%BD%D0%B0%D0%BB%D0%B8%D0%B7)%20%D0%BC%D0%BE%D0%B1%D0%B8%D0%BB%D1%8C%D0%BD%D1%8B%D0%B9%20%D1%83%D1%87%D0%B8%D1%82%D0%B5%D0%BB%D1%8C_2.pdf</t>
  </si>
  <si>
    <t>мобильный учитель</t>
  </si>
  <si>
    <t>http://uoatr.tomsk.ru/city/monitoring-sistemy-obrazovaniya-munitsipalnye-mekhanizmy/1.4.1.%20(%D0%BC%D0%B5%D1%80%D1%8B,%20%D0%BC%D0%BE%D0%BD%D0%B8%D1%82%D0%BE%D1%80%D0%B8%D0%BD%D0%B3,%20%D0%BC%D0%B5%D1%82%D0%BE%D0%B4%D1%8B,%20%D0%B0%D0%BD%D0%B0%D0%BB%D0%B8%D0%B7,%20%D0%B0%D0%B4%D1%80%D0%B5%D1%81%D0%BD%D1%8B%D0%B5)%20%D0%BF%D1%80%D0%BE%D1%84%D0%BE%D1%80%D0%B8%D0%B5%D0%BD%D1%82%D0%B0%D1%86%D0%B8%D1%8F%20%D0%A6%D0%B0%D1%80%D1%81%D0%BA%D0%BE%20%D0%BE%D1%82%D1%87%D0%B5%D1%82_%D0%A2%D0%BE%D0%BC%D1%81%D0%BA%D0%B8%D0%B9%20%D1%80%D0%B0%D0%B9%D0%BE%D0%BD.pdf</t>
  </si>
  <si>
    <t>курсы Царско</t>
  </si>
  <si>
    <t>http://uoatr.tomsk.ru/city/monitoring-sistemy-obrazovaniya-munitsipalnye-mekhanizmy/1.4.2.,%201.4.7.,%201.4.10%20(%D0%BC%D0%B5%D1%80%D1%8B)%20Skills%20%D0%BF%D0%BE%D1%81%D1%82%D0%B0%D0%BD%D0%BE%D0%B2%D0%BB%D0%B5%D0%BD%D0%B8%D0%B5.PDF</t>
  </si>
  <si>
    <t>Skills постановление</t>
  </si>
  <si>
    <t>http://uoatr.tomsk.ru/city/monitoring-sistemy-obrazovaniya-munitsipalnye-mekhanizmy/%D0%B4%D0%BE%D0%BA%D0%BB%D0%B0%D0%B4%20%D0%B0%D0%B2%D0%B3%D1%83%D1%81%D1%82%D0%BE%D0%B2%D1%81%D0%BA%D0%B0%D1%8F.pdf</t>
  </si>
  <si>
    <t>августовская доклад</t>
  </si>
  <si>
    <t>августовская доклад (с. 21)</t>
  </si>
  <si>
    <t>http://uoatr.tomsk.ru/city/monitoring-sistemy-obrazovaniya-munitsipalnye-mekhanizmy/%D0%BF%D1%80%D0%B8%D0%BA%D0%B0%D0%B7%20%D0%A3%D0%9E%20%E2%84%9694%20%D0%BE%D1%82%2025.01.2019%20%D0%BF%D0%BB%D0%B0%D0%BD%20%D0%BC%D0%B5%D1%80%D0%BE%D0%BF%D1%80%D0%B8%D1%8F%D1%82%D0%B8%D0%B9%202019.pdf</t>
  </si>
  <si>
    <t>план мероприятий 2019</t>
  </si>
  <si>
    <t>план мероприятий 2019  "Научный класс", "Педагогический десант", "Все науки превзошел!"</t>
  </si>
  <si>
    <t>план мероприятий 2019 (профильная смена ЮИД)</t>
  </si>
  <si>
    <t>план мероприятий 2019 (УМВД)</t>
  </si>
  <si>
    <t>план мероприятий 2019 (приложение 3)</t>
  </si>
  <si>
    <t>план мероприятий 2019 (бал медалистов, чествование олимпийцев, елка Главы)</t>
  </si>
  <si>
    <t>план мероприятий 2019 (педагогический десант)</t>
  </si>
  <si>
    <t>план мероприятий 2019 (приложение 2)</t>
  </si>
  <si>
    <t>план мероприятий 2019 (приложение 2: августовская конференция, научный класс, академия роста)</t>
  </si>
  <si>
    <t>план мероприятий 2019 (приложение 2: апгрейд-школа, апгрейд-сад)</t>
  </si>
  <si>
    <t>план мероприятий 2019 (добрые руки, воспитатель года России, августовская конференция, апгрейд-сад, академия роста)</t>
  </si>
  <si>
    <t>приказ мониторинги (результаты по ВПР из ФИСОКО, по метапредметным - из ИС "Школьный клиент", PISA, ФГ - результаты, анализ предоставляет ДОО ТО, ГИА - личный кабинет ЦОКО; обработка в excel)</t>
  </si>
  <si>
    <t>экономисты, Лапшина Г.Ю.</t>
  </si>
  <si>
    <t xml:space="preserve">Козлова И.Н.,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</si>
</sst>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2"/>
      <color rgb="FF0070C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1" fontId="2" fillId="0" borderId="0" xfId="0" applyNumberFormat="1" applyFont="1" applyAlignment="1" applyProtection="1">
      <alignment horizontal="center" wrapText="1"/>
    </xf>
    <xf numFmtId="1" fontId="3" fillId="2" borderId="1" xfId="0" applyNumberFormat="1" applyFont="1" applyFill="1" applyBorder="1" applyAlignment="1" applyProtection="1">
      <alignment horizontal="center" vertical="center" wrapText="1"/>
    </xf>
    <xf numFmtId="1" fontId="2" fillId="0" borderId="0" xfId="0" applyNumberFormat="1" applyFont="1" applyAlignment="1" applyProtection="1">
      <alignment horizontal="left" wrapText="1"/>
    </xf>
    <xf numFmtId="1" fontId="3" fillId="2" borderId="4" xfId="0" applyNumberFormat="1" applyFont="1" applyFill="1" applyBorder="1" applyAlignment="1" applyProtection="1">
      <alignment horizontal="center" vertical="center" wrapText="1"/>
    </xf>
    <xf numFmtId="1" fontId="3" fillId="2" borderId="11" xfId="0" applyNumberFormat="1" applyFont="1" applyFill="1" applyBorder="1" applyAlignment="1" applyProtection="1">
      <alignment horizontal="center" vertical="center" wrapText="1"/>
    </xf>
    <xf numFmtId="1" fontId="3" fillId="2" borderId="12" xfId="0" applyNumberFormat="1" applyFont="1" applyFill="1" applyBorder="1" applyAlignment="1" applyProtection="1">
      <alignment horizontal="center" vertical="center" wrapText="1"/>
    </xf>
    <xf numFmtId="1" fontId="3" fillId="4" borderId="3" xfId="0" applyNumberFormat="1" applyFont="1" applyFill="1" applyBorder="1" applyAlignment="1" applyProtection="1">
      <alignment horizontal="center" vertical="center" wrapText="1"/>
    </xf>
    <xf numFmtId="1" fontId="3" fillId="2" borderId="2" xfId="0" applyNumberFormat="1" applyFont="1" applyFill="1" applyBorder="1" applyAlignment="1" applyProtection="1">
      <alignment horizontal="center" vertical="center" wrapText="1"/>
    </xf>
    <xf numFmtId="1" fontId="1" fillId="4" borderId="2" xfId="0" applyNumberFormat="1" applyFont="1" applyFill="1" applyBorder="1" applyAlignment="1" applyProtection="1">
      <alignment horizontal="center" vertical="center" wrapText="1"/>
    </xf>
    <xf numFmtId="1" fontId="3" fillId="2" borderId="8" xfId="0" applyNumberFormat="1" applyFont="1" applyFill="1" applyBorder="1" applyAlignment="1" applyProtection="1">
      <alignment horizontal="center" vertical="center" wrapText="1"/>
    </xf>
    <xf numFmtId="1" fontId="3" fillId="2" borderId="9" xfId="0" applyNumberFormat="1" applyFont="1" applyFill="1" applyBorder="1" applyAlignment="1" applyProtection="1">
      <alignment horizontal="center" vertical="center" wrapText="1"/>
    </xf>
    <xf numFmtId="1" fontId="3" fillId="2" borderId="13" xfId="0" applyNumberFormat="1" applyFont="1" applyFill="1" applyBorder="1" applyAlignment="1" applyProtection="1">
      <alignment horizontal="center" vertical="center" wrapText="1"/>
    </xf>
    <xf numFmtId="1" fontId="3" fillId="2" borderId="9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2" borderId="1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Protection="1"/>
    <xf numFmtId="1" fontId="2" fillId="0" borderId="9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1" fontId="1" fillId="0" borderId="9" xfId="0" applyNumberFormat="1" applyFont="1" applyFill="1" applyBorder="1" applyAlignment="1" applyProtection="1">
      <alignment horizontal="center" vertical="center" wrapText="1"/>
    </xf>
    <xf numFmtId="1" fontId="1" fillId="0" borderId="1" xfId="0" applyNumberFormat="1" applyFont="1" applyFill="1" applyBorder="1" applyAlignment="1" applyProtection="1">
      <alignment horizontal="center" vertical="center" wrapText="1"/>
    </xf>
    <xf numFmtId="1" fontId="1" fillId="0" borderId="12" xfId="0" applyNumberFormat="1" applyFont="1" applyFill="1" applyBorder="1" applyAlignment="1" applyProtection="1">
      <alignment horizontal="center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1" fontId="1" fillId="0" borderId="9" xfId="0" quotePrefix="1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2" xfId="0" applyNumberFormat="1" applyFont="1" applyBorder="1" applyAlignment="1">
      <alignment horizontal="center" vertical="center" wrapText="1"/>
    </xf>
    <xf numFmtId="1" fontId="2" fillId="0" borderId="16" xfId="0" applyNumberFormat="1" applyFont="1" applyFill="1" applyBorder="1" applyAlignment="1" applyProtection="1">
      <alignment horizontal="center" vertical="center" wrapText="1"/>
    </xf>
    <xf numFmtId="1" fontId="2" fillId="0" borderId="17" xfId="0" applyNumberFormat="1" applyFont="1" applyFill="1" applyBorder="1" applyAlignment="1" applyProtection="1">
      <alignment horizontal="center" vertical="center" wrapText="1"/>
    </xf>
    <xf numFmtId="1" fontId="2" fillId="0" borderId="18" xfId="0" applyNumberFormat="1" applyFont="1" applyFill="1" applyBorder="1" applyAlignment="1" applyProtection="1">
      <alignment horizontal="center" vertical="center" wrapText="1"/>
    </xf>
    <xf numFmtId="1" fontId="2" fillId="0" borderId="21" xfId="0" applyNumberFormat="1" applyFont="1" applyFill="1" applyBorder="1" applyAlignment="1" applyProtection="1">
      <alignment horizontal="center" vertical="center" wrapText="1"/>
    </xf>
    <xf numFmtId="1" fontId="2" fillId="0" borderId="22" xfId="0" applyNumberFormat="1" applyFont="1" applyFill="1" applyBorder="1" applyAlignment="1" applyProtection="1">
      <alignment horizontal="center" vertical="center" wrapText="1"/>
    </xf>
    <xf numFmtId="1" fontId="2" fillId="0" borderId="23" xfId="0" applyNumberFormat="1" applyFont="1" applyFill="1" applyBorder="1" applyAlignment="1" applyProtection="1">
      <alignment horizontal="center" vertical="center" wrapText="1"/>
    </xf>
    <xf numFmtId="1" fontId="5" fillId="5" borderId="19" xfId="0" applyNumberFormat="1" applyFont="1" applyFill="1" applyBorder="1" applyAlignment="1" applyProtection="1">
      <alignment horizontal="center" vertical="center"/>
    </xf>
    <xf numFmtId="1" fontId="5" fillId="3" borderId="3" xfId="0" applyNumberFormat="1" applyFont="1" applyFill="1" applyBorder="1" applyAlignment="1" applyProtection="1">
      <alignment horizontal="center" vertical="center" wrapText="1"/>
    </xf>
    <xf numFmtId="1" fontId="5" fillId="5" borderId="3" xfId="0" applyNumberFormat="1" applyFont="1" applyFill="1" applyBorder="1" applyAlignment="1" applyProtection="1">
      <alignment horizontal="center" vertical="center"/>
    </xf>
    <xf numFmtId="1" fontId="3" fillId="0" borderId="0" xfId="0" applyNumberFormat="1" applyFont="1" applyAlignment="1" applyProtection="1">
      <alignment horizontal="right" vertical="center" wrapText="1"/>
    </xf>
    <xf numFmtId="1" fontId="3" fillId="4" borderId="20" xfId="0" applyNumberFormat="1" applyFont="1" applyFill="1" applyBorder="1" applyAlignment="1" applyProtection="1">
      <alignment horizontal="center" vertical="center"/>
    </xf>
    <xf numFmtId="1" fontId="1" fillId="4" borderId="25" xfId="0" applyNumberFormat="1" applyFont="1" applyFill="1" applyBorder="1" applyAlignment="1" applyProtection="1">
      <alignment horizontal="center" vertical="center" wrapText="1"/>
    </xf>
    <xf numFmtId="1" fontId="1" fillId="0" borderId="1" xfId="0" applyNumberFormat="1" applyFont="1" applyFill="1" applyBorder="1" applyAlignment="1" applyProtection="1">
      <alignment horizontal="left" vertical="top" wrapText="1"/>
      <protection locked="0"/>
    </xf>
    <xf numFmtId="1" fontId="2" fillId="4" borderId="25" xfId="0" applyNumberFormat="1" applyFont="1" applyFill="1" applyBorder="1" applyAlignment="1" applyProtection="1">
      <alignment horizontal="center" vertical="center" wrapText="1"/>
    </xf>
    <xf numFmtId="1" fontId="2" fillId="4" borderId="26" xfId="0" applyNumberFormat="1" applyFont="1" applyFill="1" applyBorder="1" applyAlignment="1" applyProtection="1">
      <alignment horizontal="center" vertical="center"/>
    </xf>
    <xf numFmtId="1" fontId="2" fillId="0" borderId="1" xfId="0" applyNumberFormat="1" applyFont="1" applyFill="1" applyBorder="1" applyAlignment="1" applyProtection="1">
      <alignment horizontal="left" vertical="top" wrapText="1"/>
      <protection locked="0"/>
    </xf>
    <xf numFmtId="1" fontId="2" fillId="4" borderId="25" xfId="0" applyNumberFormat="1" applyFont="1" applyFill="1" applyBorder="1" applyAlignment="1" applyProtection="1">
      <alignment horizontal="center" vertical="center"/>
    </xf>
    <xf numFmtId="1" fontId="2" fillId="4" borderId="27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left" vertical="top" wrapText="1"/>
    </xf>
    <xf numFmtId="0" fontId="6" fillId="6" borderId="24" xfId="0" applyFont="1" applyFill="1" applyBorder="1" applyAlignment="1" applyProtection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 applyProtection="1">
      <alignment horizontal="left" vertical="top" wrapText="1"/>
    </xf>
    <xf numFmtId="0" fontId="2" fillId="0" borderId="1" xfId="0" applyFont="1" applyFill="1" applyBorder="1" applyAlignment="1" applyProtection="1">
      <alignment horizontal="left" vertical="top" wrapText="1"/>
    </xf>
    <xf numFmtId="0" fontId="7" fillId="4" borderId="3" xfId="0" applyFont="1" applyFill="1" applyBorder="1" applyAlignment="1" applyProtection="1">
      <alignment horizontal="center" vertical="center" wrapText="1"/>
    </xf>
    <xf numFmtId="0" fontId="7" fillId="2" borderId="15" xfId="0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49" fontId="9" fillId="0" borderId="2" xfId="0" applyNumberFormat="1" applyFont="1" applyFill="1" applyBorder="1" applyAlignment="1" applyProtection="1">
      <alignment horizontal="left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49" fontId="9" fillId="0" borderId="2" xfId="0" applyNumberFormat="1" applyFont="1" applyBorder="1" applyAlignment="1">
      <alignment horizontal="left" vertical="center" wrapText="1"/>
    </xf>
    <xf numFmtId="0" fontId="7" fillId="6" borderId="2" xfId="0" applyFont="1" applyFill="1" applyBorder="1" applyAlignment="1" applyProtection="1">
      <alignment horizontal="center" vertical="center" wrapText="1"/>
    </xf>
    <xf numFmtId="49" fontId="8" fillId="0" borderId="14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0" fontId="8" fillId="0" borderId="0" xfId="0" applyFont="1" applyAlignment="1" applyProtection="1">
      <alignment horizontal="left" wrapText="1"/>
    </xf>
    <xf numFmtId="1" fontId="1" fillId="7" borderId="1" xfId="0" applyNumberFormat="1" applyFont="1" applyFill="1" applyBorder="1" applyAlignment="1" applyProtection="1">
      <alignment horizontal="left" vertical="top" wrapText="1"/>
      <protection locked="0"/>
    </xf>
    <xf numFmtId="1" fontId="1" fillId="8" borderId="1" xfId="0" applyNumberFormat="1" applyFont="1" applyFill="1" applyBorder="1" applyAlignment="1" applyProtection="1">
      <alignment horizontal="left" vertical="top" wrapText="1"/>
      <protection locked="0"/>
    </xf>
    <xf numFmtId="1" fontId="2" fillId="8" borderId="1" xfId="0" applyNumberFormat="1" applyFont="1" applyFill="1" applyBorder="1" applyAlignment="1" applyProtection="1">
      <alignment horizontal="left" vertical="top" wrapText="1"/>
      <protection locked="0"/>
    </xf>
    <xf numFmtId="0" fontId="2" fillId="8" borderId="1" xfId="0" applyFont="1" applyFill="1" applyBorder="1" applyAlignment="1" applyProtection="1">
      <alignment horizontal="left" vertical="top" wrapText="1"/>
    </xf>
    <xf numFmtId="1" fontId="10" fillId="8" borderId="1" xfId="0" applyNumberFormat="1" applyFont="1" applyFill="1" applyBorder="1" applyAlignment="1" applyProtection="1">
      <alignment horizontal="left" vertical="top" wrapText="1"/>
      <protection locked="0"/>
    </xf>
    <xf numFmtId="1" fontId="10" fillId="0" borderId="1" xfId="0" applyNumberFormat="1" applyFont="1" applyFill="1" applyBorder="1" applyAlignment="1" applyProtection="1">
      <alignment horizontal="left" vertical="top" wrapText="1"/>
      <protection locked="0"/>
    </xf>
    <xf numFmtId="0" fontId="6" fillId="9" borderId="24" xfId="0" applyFont="1" applyFill="1" applyBorder="1" applyAlignment="1" applyProtection="1">
      <alignment horizontal="left" vertical="top" wrapText="1"/>
    </xf>
    <xf numFmtId="0" fontId="7" fillId="9" borderId="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1" fontId="3" fillId="4" borderId="5" xfId="0" applyNumberFormat="1" applyFont="1" applyFill="1" applyBorder="1" applyAlignment="1" applyProtection="1">
      <alignment horizontal="center" vertical="center" wrapText="1"/>
    </xf>
    <xf numFmtId="1" fontId="3" fillId="4" borderId="6" xfId="0" applyNumberFormat="1" applyFont="1" applyFill="1" applyBorder="1" applyAlignment="1" applyProtection="1">
      <alignment horizontal="center" vertical="center" wrapText="1"/>
    </xf>
    <xf numFmtId="1" fontId="3" fillId="4" borderId="10" xfId="0" applyNumberFormat="1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10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216"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  <dxf>
      <fill>
        <patternFill>
          <bgColor rgb="FFCDFFCD"/>
        </patternFill>
      </fill>
    </dxf>
  </dxfs>
  <tableStyles count="0" defaultTableStyle="TableStyleMedium2" defaultPivotStyle="PivotStyleMedium9"/>
  <colors>
    <mruColors>
      <color rgb="FFECECEC"/>
      <color rgb="FFF7DB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2"/>
  <sheetViews>
    <sheetView tabSelected="1" topLeftCell="A60" zoomScale="80" zoomScaleNormal="80" zoomScalePageLayoutView="27" workbookViewId="0">
      <selection activeCell="A67" sqref="A67"/>
    </sheetView>
  </sheetViews>
  <sheetFormatPr defaultColWidth="8.85546875" defaultRowHeight="23.25" x14ac:dyDescent="0.35"/>
  <cols>
    <col min="1" max="1" width="38.85546875" style="48" customWidth="1"/>
    <col min="2" max="2" width="112.140625" style="70" customWidth="1"/>
    <col min="3" max="3" width="16.140625" style="3" customWidth="1"/>
    <col min="4" max="4" width="17.7109375" style="3" customWidth="1"/>
    <col min="5" max="5" width="24.5703125" style="3" customWidth="1"/>
    <col min="6" max="6" width="19.28515625" style="1" customWidth="1"/>
    <col min="7" max="12" width="20.5703125" style="53" customWidth="1"/>
    <col min="13" max="16" width="16.28515625" style="53" customWidth="1"/>
    <col min="17" max="16384" width="8.85546875" style="18"/>
  </cols>
  <sheetData>
    <row r="1" spans="1:16" s="16" customFormat="1" ht="45.75" customHeight="1" x14ac:dyDescent="0.25">
      <c r="A1" s="47"/>
      <c r="B1" s="82" t="s">
        <v>195</v>
      </c>
      <c r="C1" s="82"/>
      <c r="D1" s="82"/>
      <c r="E1" s="82"/>
      <c r="F1" s="8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s="17" customFormat="1" ht="19.5" thickBot="1" x14ac:dyDescent="0.3">
      <c r="A2" s="47"/>
      <c r="B2" s="83"/>
      <c r="C2" s="83"/>
      <c r="D2" s="83"/>
      <c r="E2" s="83"/>
      <c r="F2" s="83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6" ht="32.25" thickBot="1" x14ac:dyDescent="0.3">
      <c r="B3" s="55" t="s">
        <v>0</v>
      </c>
      <c r="C3" s="84" t="s">
        <v>15</v>
      </c>
      <c r="D3" s="85"/>
      <c r="E3" s="86"/>
      <c r="F3" s="7" t="s">
        <v>4</v>
      </c>
    </row>
    <row r="4" spans="1:16" ht="19.5" thickBot="1" x14ac:dyDescent="0.3">
      <c r="B4" s="87" t="s">
        <v>2</v>
      </c>
      <c r="C4" s="88"/>
      <c r="D4" s="88"/>
      <c r="E4" s="89"/>
      <c r="F4" s="35">
        <f>F5+F58+F95+F161</f>
        <v>480</v>
      </c>
    </row>
    <row r="5" spans="1:16" ht="19.5" thickBot="1" x14ac:dyDescent="0.3">
      <c r="B5" s="79" t="s">
        <v>3</v>
      </c>
      <c r="C5" s="80"/>
      <c r="D5" s="80"/>
      <c r="E5" s="81"/>
      <c r="F5" s="36">
        <f>F6+F14+F23+F25+F34+F43+F47+F54+F56</f>
        <v>149</v>
      </c>
    </row>
    <row r="6" spans="1:16" ht="47.25" x14ac:dyDescent="0.25">
      <c r="A6" s="49" t="s">
        <v>231</v>
      </c>
      <c r="B6" s="56" t="s">
        <v>5</v>
      </c>
      <c r="C6" s="10" t="s">
        <v>13</v>
      </c>
      <c r="D6" s="4" t="s">
        <v>14</v>
      </c>
      <c r="E6" s="5" t="s">
        <v>23</v>
      </c>
      <c r="F6" s="12">
        <f>SUM(F8:F13)</f>
        <v>27</v>
      </c>
    </row>
    <row r="7" spans="1:16" x14ac:dyDescent="0.25">
      <c r="A7" s="50"/>
      <c r="B7" s="57" t="s">
        <v>123</v>
      </c>
      <c r="C7" s="19" t="s">
        <v>39</v>
      </c>
      <c r="D7" s="20" t="s">
        <v>39</v>
      </c>
      <c r="E7" s="21" t="s">
        <v>39</v>
      </c>
      <c r="F7" s="9" t="s">
        <v>39</v>
      </c>
    </row>
    <row r="8" spans="1:16" ht="71.25" customHeight="1" x14ac:dyDescent="0.25">
      <c r="A8" s="50" t="s">
        <v>203</v>
      </c>
      <c r="B8" s="58" t="s">
        <v>118</v>
      </c>
      <c r="C8" s="19" t="s">
        <v>197</v>
      </c>
      <c r="D8" s="19" t="s">
        <v>197</v>
      </c>
      <c r="E8" s="19" t="s">
        <v>197</v>
      </c>
      <c r="F8" s="40">
        <v>6</v>
      </c>
      <c r="G8" s="41" t="s">
        <v>237</v>
      </c>
      <c r="H8" s="41" t="s">
        <v>238</v>
      </c>
      <c r="I8" s="54"/>
      <c r="J8" s="54"/>
      <c r="K8" s="54"/>
      <c r="L8" s="54"/>
      <c r="M8" s="54"/>
      <c r="N8" s="54"/>
      <c r="O8" s="54"/>
      <c r="P8" s="54"/>
    </row>
    <row r="9" spans="1:16" ht="71.25" customHeight="1" x14ac:dyDescent="0.25">
      <c r="A9" s="50" t="s">
        <v>204</v>
      </c>
      <c r="B9" s="58" t="s">
        <v>119</v>
      </c>
      <c r="C9" s="19" t="s">
        <v>197</v>
      </c>
      <c r="D9" s="19" t="s">
        <v>197</v>
      </c>
      <c r="E9" s="19" t="s">
        <v>197</v>
      </c>
      <c r="F9" s="40">
        <v>6</v>
      </c>
      <c r="G9" s="41" t="s">
        <v>237</v>
      </c>
      <c r="H9" s="41" t="s">
        <v>238</v>
      </c>
      <c r="I9" s="54"/>
      <c r="J9" s="54"/>
      <c r="K9" s="54"/>
      <c r="L9" s="54"/>
      <c r="M9" s="54"/>
      <c r="N9" s="54"/>
      <c r="O9" s="54"/>
      <c r="P9" s="54"/>
    </row>
    <row r="10" spans="1:16" ht="71.25" customHeight="1" x14ac:dyDescent="0.25">
      <c r="A10" s="50" t="s">
        <v>232</v>
      </c>
      <c r="B10" s="58" t="s">
        <v>120</v>
      </c>
      <c r="C10" s="19" t="s">
        <v>197</v>
      </c>
      <c r="D10" s="19" t="s">
        <v>197</v>
      </c>
      <c r="E10" s="19" t="s">
        <v>197</v>
      </c>
      <c r="F10" s="40">
        <v>6</v>
      </c>
      <c r="G10" s="41" t="s">
        <v>237</v>
      </c>
      <c r="H10" s="41" t="s">
        <v>238</v>
      </c>
      <c r="I10" s="54"/>
      <c r="J10" s="54"/>
      <c r="K10" s="54"/>
      <c r="L10" s="54"/>
      <c r="M10" s="54"/>
      <c r="N10" s="54"/>
      <c r="O10" s="54"/>
      <c r="P10" s="54"/>
    </row>
    <row r="11" spans="1:16" ht="63" customHeight="1" x14ac:dyDescent="0.25">
      <c r="A11" s="50" t="s">
        <v>203</v>
      </c>
      <c r="B11" s="59" t="s">
        <v>40</v>
      </c>
      <c r="C11" s="19" t="s">
        <v>24</v>
      </c>
      <c r="D11" s="20" t="s">
        <v>24</v>
      </c>
      <c r="E11" s="21" t="s">
        <v>24</v>
      </c>
      <c r="F11" s="40">
        <v>3</v>
      </c>
      <c r="G11" s="41" t="s">
        <v>237</v>
      </c>
      <c r="H11" s="41" t="s">
        <v>238</v>
      </c>
      <c r="I11" s="54"/>
      <c r="J11" s="54"/>
      <c r="K11" s="54"/>
      <c r="L11" s="54"/>
      <c r="M11" s="54"/>
      <c r="N11" s="54"/>
      <c r="O11" s="54"/>
      <c r="P11" s="54"/>
    </row>
    <row r="12" spans="1:16" ht="63" customHeight="1" x14ac:dyDescent="0.25">
      <c r="A12" s="50" t="s">
        <v>203</v>
      </c>
      <c r="B12" s="59" t="s">
        <v>41</v>
      </c>
      <c r="C12" s="19">
        <v>1</v>
      </c>
      <c r="D12" s="20">
        <v>1</v>
      </c>
      <c r="E12" s="21">
        <v>1</v>
      </c>
      <c r="F12" s="40">
        <v>3</v>
      </c>
      <c r="G12" s="41" t="s">
        <v>237</v>
      </c>
      <c r="H12" s="41" t="s">
        <v>238</v>
      </c>
      <c r="I12" s="54"/>
      <c r="J12" s="54"/>
      <c r="K12" s="54"/>
      <c r="L12" s="54"/>
      <c r="M12" s="54"/>
      <c r="N12" s="54"/>
      <c r="O12" s="54"/>
      <c r="P12" s="54"/>
    </row>
    <row r="13" spans="1:16" ht="63" customHeight="1" x14ac:dyDescent="0.25">
      <c r="A13" s="50" t="s">
        <v>206</v>
      </c>
      <c r="B13" s="59" t="s">
        <v>126</v>
      </c>
      <c r="C13" s="19">
        <v>1</v>
      </c>
      <c r="D13" s="20">
        <v>1</v>
      </c>
      <c r="E13" s="21">
        <v>1</v>
      </c>
      <c r="F13" s="40">
        <v>3</v>
      </c>
      <c r="G13" s="41" t="s">
        <v>237</v>
      </c>
      <c r="H13" s="41" t="s">
        <v>238</v>
      </c>
      <c r="I13" s="54"/>
      <c r="J13" s="54"/>
      <c r="K13" s="54"/>
      <c r="L13" s="54"/>
      <c r="M13" s="54"/>
      <c r="N13" s="54"/>
      <c r="O13" s="54"/>
      <c r="P13" s="54"/>
    </row>
    <row r="14" spans="1:16" ht="94.5" x14ac:dyDescent="0.25">
      <c r="A14" s="50"/>
      <c r="B14" s="60" t="s">
        <v>17</v>
      </c>
      <c r="C14" s="11" t="s">
        <v>196</v>
      </c>
      <c r="D14" s="2" t="s">
        <v>25</v>
      </c>
      <c r="E14" s="6" t="s">
        <v>16</v>
      </c>
      <c r="F14" s="8">
        <f>SUM(F16:F22)</f>
        <v>20</v>
      </c>
    </row>
    <row r="15" spans="1:16" x14ac:dyDescent="0.25">
      <c r="A15" s="50"/>
      <c r="B15" s="59" t="s">
        <v>42</v>
      </c>
      <c r="C15" s="22" t="s">
        <v>39</v>
      </c>
      <c r="D15" s="23" t="s">
        <v>39</v>
      </c>
      <c r="E15" s="24" t="s">
        <v>39</v>
      </c>
      <c r="F15" s="9" t="s">
        <v>39</v>
      </c>
    </row>
    <row r="16" spans="1:16" ht="70.5" customHeight="1" x14ac:dyDescent="0.25">
      <c r="A16" s="50" t="s">
        <v>203</v>
      </c>
      <c r="B16" s="61" t="s">
        <v>127</v>
      </c>
      <c r="C16" s="25" t="s">
        <v>192</v>
      </c>
      <c r="D16" s="25" t="s">
        <v>192</v>
      </c>
      <c r="E16" s="26" t="s">
        <v>193</v>
      </c>
      <c r="F16" s="42">
        <v>4</v>
      </c>
      <c r="G16" s="41" t="s">
        <v>237</v>
      </c>
      <c r="H16" s="41" t="s">
        <v>238</v>
      </c>
      <c r="I16" s="54"/>
      <c r="J16" s="54"/>
      <c r="K16" s="54"/>
      <c r="L16" s="54"/>
      <c r="M16" s="54"/>
      <c r="N16" s="54"/>
      <c r="O16" s="54"/>
      <c r="P16" s="54"/>
    </row>
    <row r="17" spans="1:16" ht="70.5" customHeight="1" x14ac:dyDescent="0.25">
      <c r="A17" s="50" t="s">
        <v>204</v>
      </c>
      <c r="B17" s="61" t="s">
        <v>128</v>
      </c>
      <c r="C17" s="25" t="s">
        <v>192</v>
      </c>
      <c r="D17" s="25" t="s">
        <v>192</v>
      </c>
      <c r="E17" s="26" t="s">
        <v>193</v>
      </c>
      <c r="F17" s="40">
        <v>4</v>
      </c>
      <c r="G17" s="41" t="s">
        <v>237</v>
      </c>
      <c r="H17" s="41" t="s">
        <v>238</v>
      </c>
      <c r="I17" s="54"/>
      <c r="J17" s="54"/>
      <c r="K17" s="54"/>
      <c r="L17" s="54"/>
      <c r="M17" s="54"/>
      <c r="N17" s="54"/>
      <c r="O17" s="54"/>
      <c r="P17" s="54"/>
    </row>
    <row r="18" spans="1:16" ht="70.5" customHeight="1" x14ac:dyDescent="0.25">
      <c r="A18" s="50" t="s">
        <v>232</v>
      </c>
      <c r="B18" s="61" t="s">
        <v>129</v>
      </c>
      <c r="C18" s="25" t="s">
        <v>192</v>
      </c>
      <c r="D18" s="25" t="s">
        <v>192</v>
      </c>
      <c r="E18" s="26" t="s">
        <v>193</v>
      </c>
      <c r="F18" s="40">
        <v>4</v>
      </c>
      <c r="G18" s="41" t="s">
        <v>237</v>
      </c>
      <c r="H18" s="41" t="s">
        <v>238</v>
      </c>
      <c r="I18" s="54"/>
      <c r="J18" s="54"/>
      <c r="K18" s="54"/>
      <c r="L18" s="54"/>
      <c r="M18" s="54"/>
      <c r="N18" s="54"/>
      <c r="O18" s="54"/>
      <c r="P18" s="54"/>
    </row>
    <row r="19" spans="1:16" ht="70.5" customHeight="1" x14ac:dyDescent="0.25">
      <c r="A19" s="50" t="s">
        <v>203</v>
      </c>
      <c r="B19" s="61" t="s">
        <v>121</v>
      </c>
      <c r="C19" s="25" t="s">
        <v>24</v>
      </c>
      <c r="D19" s="27" t="s">
        <v>24</v>
      </c>
      <c r="E19" s="28" t="s">
        <v>35</v>
      </c>
      <c r="F19" s="40">
        <v>2</v>
      </c>
      <c r="G19" s="41" t="s">
        <v>239</v>
      </c>
      <c r="H19" s="41" t="s">
        <v>240</v>
      </c>
      <c r="I19" s="41" t="s">
        <v>241</v>
      </c>
      <c r="J19" s="41" t="s">
        <v>242</v>
      </c>
      <c r="K19" s="41" t="s">
        <v>243</v>
      </c>
      <c r="L19" s="41" t="s">
        <v>244</v>
      </c>
      <c r="M19" s="54"/>
      <c r="N19" s="54"/>
      <c r="O19" s="54"/>
      <c r="P19" s="54"/>
    </row>
    <row r="20" spans="1:16" ht="70.5" customHeight="1" x14ac:dyDescent="0.25">
      <c r="A20" s="50" t="s">
        <v>203</v>
      </c>
      <c r="B20" s="59" t="s">
        <v>40</v>
      </c>
      <c r="C20" s="22" t="s">
        <v>24</v>
      </c>
      <c r="D20" s="23" t="s">
        <v>24</v>
      </c>
      <c r="E20" s="24" t="s">
        <v>35</v>
      </c>
      <c r="F20" s="40">
        <v>2</v>
      </c>
      <c r="G20" s="41" t="s">
        <v>237</v>
      </c>
      <c r="H20" s="41" t="s">
        <v>238</v>
      </c>
      <c r="I20" s="54"/>
      <c r="J20" s="54"/>
      <c r="K20" s="54"/>
      <c r="L20" s="54"/>
      <c r="M20" s="54"/>
      <c r="N20" s="54"/>
      <c r="O20" s="54"/>
      <c r="P20" s="54"/>
    </row>
    <row r="21" spans="1:16" ht="70.5" customHeight="1" x14ac:dyDescent="0.25">
      <c r="A21" s="50" t="s">
        <v>203</v>
      </c>
      <c r="B21" s="59" t="s">
        <v>41</v>
      </c>
      <c r="C21" s="22" t="s">
        <v>24</v>
      </c>
      <c r="D21" s="23" t="s">
        <v>24</v>
      </c>
      <c r="E21" s="24" t="s">
        <v>35</v>
      </c>
      <c r="F21" s="40">
        <v>2</v>
      </c>
      <c r="G21" s="41" t="s">
        <v>237</v>
      </c>
      <c r="H21" s="41" t="s">
        <v>238</v>
      </c>
      <c r="I21" s="54"/>
      <c r="J21" s="54"/>
      <c r="K21" s="54"/>
      <c r="L21" s="54"/>
      <c r="M21" s="54"/>
      <c r="N21" s="54"/>
      <c r="O21" s="54"/>
      <c r="P21" s="54"/>
    </row>
    <row r="22" spans="1:16" ht="70.5" customHeight="1" x14ac:dyDescent="0.25">
      <c r="A22" s="50" t="s">
        <v>206</v>
      </c>
      <c r="B22" s="61" t="s">
        <v>126</v>
      </c>
      <c r="C22" s="22" t="s">
        <v>24</v>
      </c>
      <c r="D22" s="23" t="s">
        <v>24</v>
      </c>
      <c r="E22" s="24" t="s">
        <v>35</v>
      </c>
      <c r="F22" s="40">
        <v>2</v>
      </c>
      <c r="G22" s="41" t="s">
        <v>237</v>
      </c>
      <c r="H22" s="41" t="s">
        <v>238</v>
      </c>
      <c r="I22" s="54"/>
      <c r="J22" s="54"/>
      <c r="K22" s="54"/>
      <c r="L22" s="54"/>
      <c r="M22" s="54"/>
      <c r="N22" s="54"/>
      <c r="O22" s="54"/>
      <c r="P22" s="54"/>
    </row>
    <row r="23" spans="1:16" ht="78.75" x14ac:dyDescent="0.25">
      <c r="A23" s="50"/>
      <c r="B23" s="60" t="s">
        <v>33</v>
      </c>
      <c r="C23" s="11" t="s">
        <v>18</v>
      </c>
      <c r="D23" s="2" t="s">
        <v>34</v>
      </c>
      <c r="E23" s="6" t="s">
        <v>32</v>
      </c>
      <c r="F23" s="8">
        <f>SUM(F24)</f>
        <v>3</v>
      </c>
    </row>
    <row r="24" spans="1:16" ht="61.5" customHeight="1" x14ac:dyDescent="0.25">
      <c r="A24" s="50" t="s">
        <v>207</v>
      </c>
      <c r="B24" s="59" t="s">
        <v>99</v>
      </c>
      <c r="C24" s="22">
        <v>1</v>
      </c>
      <c r="D24" s="23">
        <v>1</v>
      </c>
      <c r="E24" s="24">
        <v>1</v>
      </c>
      <c r="F24" s="40">
        <v>3</v>
      </c>
      <c r="G24" s="41" t="s">
        <v>245</v>
      </c>
      <c r="H24" s="41" t="s">
        <v>459</v>
      </c>
      <c r="I24" s="41" t="s">
        <v>389</v>
      </c>
      <c r="J24" s="72" t="s">
        <v>431</v>
      </c>
      <c r="K24" s="41" t="s">
        <v>255</v>
      </c>
      <c r="L24" s="72" t="s">
        <v>256</v>
      </c>
      <c r="M24" s="54"/>
      <c r="N24" s="54"/>
      <c r="O24" s="54"/>
      <c r="P24" s="54"/>
    </row>
    <row r="25" spans="1:16" ht="94.5" x14ac:dyDescent="0.25">
      <c r="A25" s="50"/>
      <c r="B25" s="60" t="s">
        <v>36</v>
      </c>
      <c r="C25" s="11" t="s">
        <v>19</v>
      </c>
      <c r="D25" s="2" t="s">
        <v>20</v>
      </c>
      <c r="E25" s="6" t="s">
        <v>26</v>
      </c>
      <c r="F25" s="8">
        <f>SUM(F27:F33)</f>
        <v>30</v>
      </c>
    </row>
    <row r="26" spans="1:16" ht="69.75" x14ac:dyDescent="0.25">
      <c r="A26" s="50"/>
      <c r="B26" s="59" t="s">
        <v>43</v>
      </c>
      <c r="C26" s="22" t="s">
        <v>39</v>
      </c>
      <c r="D26" s="23" t="s">
        <v>39</v>
      </c>
      <c r="E26" s="24" t="s">
        <v>39</v>
      </c>
      <c r="F26" s="9" t="s">
        <v>39</v>
      </c>
    </row>
    <row r="27" spans="1:16" ht="73.5" customHeight="1" x14ac:dyDescent="0.25">
      <c r="A27" s="50" t="s">
        <v>203</v>
      </c>
      <c r="B27" s="61" t="s">
        <v>127</v>
      </c>
      <c r="C27" s="25" t="s">
        <v>192</v>
      </c>
      <c r="D27" s="25" t="s">
        <v>192</v>
      </c>
      <c r="E27" s="25" t="s">
        <v>192</v>
      </c>
      <c r="F27" s="40">
        <v>6</v>
      </c>
      <c r="G27" s="41" t="s">
        <v>247</v>
      </c>
      <c r="H27" s="41" t="s">
        <v>248</v>
      </c>
      <c r="I27" s="54"/>
      <c r="J27" s="54"/>
      <c r="K27" s="54"/>
      <c r="L27" s="54"/>
      <c r="M27" s="54"/>
      <c r="N27" s="54"/>
      <c r="O27" s="54"/>
      <c r="P27" s="54"/>
    </row>
    <row r="28" spans="1:16" ht="73.5" customHeight="1" x14ac:dyDescent="0.25">
      <c r="A28" s="50" t="s">
        <v>204</v>
      </c>
      <c r="B28" s="61" t="s">
        <v>128</v>
      </c>
      <c r="C28" s="25" t="s">
        <v>192</v>
      </c>
      <c r="D28" s="25" t="s">
        <v>192</v>
      </c>
      <c r="E28" s="25" t="s">
        <v>192</v>
      </c>
      <c r="F28" s="40">
        <v>6</v>
      </c>
      <c r="G28" s="41" t="s">
        <v>247</v>
      </c>
      <c r="H28" s="41" t="s">
        <v>248</v>
      </c>
      <c r="I28" s="41" t="s">
        <v>249</v>
      </c>
      <c r="J28" s="41" t="s">
        <v>250</v>
      </c>
      <c r="K28" s="54"/>
      <c r="L28" s="54"/>
      <c r="M28" s="54"/>
      <c r="N28" s="54"/>
      <c r="O28" s="54"/>
      <c r="P28" s="54"/>
    </row>
    <row r="29" spans="1:16" ht="73.5" customHeight="1" x14ac:dyDescent="0.25">
      <c r="A29" s="50" t="s">
        <v>232</v>
      </c>
      <c r="B29" s="61" t="s">
        <v>129</v>
      </c>
      <c r="C29" s="25" t="s">
        <v>192</v>
      </c>
      <c r="D29" s="25" t="s">
        <v>192</v>
      </c>
      <c r="E29" s="25" t="s">
        <v>192</v>
      </c>
      <c r="F29" s="40">
        <v>6</v>
      </c>
      <c r="G29" s="41" t="s">
        <v>247</v>
      </c>
      <c r="H29" s="41" t="s">
        <v>248</v>
      </c>
      <c r="I29" s="41" t="s">
        <v>251</v>
      </c>
      <c r="J29" s="41" t="s">
        <v>252</v>
      </c>
      <c r="K29" s="54"/>
      <c r="L29" s="54"/>
      <c r="M29" s="54"/>
      <c r="N29" s="54"/>
      <c r="O29" s="54"/>
      <c r="P29" s="54"/>
    </row>
    <row r="30" spans="1:16" ht="73.5" customHeight="1" x14ac:dyDescent="0.25">
      <c r="A30" s="50" t="s">
        <v>203</v>
      </c>
      <c r="B30" s="61" t="s">
        <v>121</v>
      </c>
      <c r="C30" s="22">
        <v>1</v>
      </c>
      <c r="D30" s="23">
        <v>1</v>
      </c>
      <c r="E30" s="24">
        <v>1</v>
      </c>
      <c r="F30" s="40">
        <v>3</v>
      </c>
      <c r="G30" s="41" t="s">
        <v>253</v>
      </c>
      <c r="H30" s="41" t="s">
        <v>254</v>
      </c>
      <c r="I30" s="54"/>
      <c r="J30" s="54"/>
      <c r="K30" s="54"/>
      <c r="L30" s="54"/>
      <c r="M30" s="54"/>
      <c r="N30" s="54"/>
      <c r="O30" s="54"/>
      <c r="P30" s="54"/>
    </row>
    <row r="31" spans="1:16" ht="73.5" customHeight="1" x14ac:dyDescent="0.25">
      <c r="A31" s="50" t="s">
        <v>203</v>
      </c>
      <c r="B31" s="59" t="s">
        <v>40</v>
      </c>
      <c r="C31" s="22">
        <v>1</v>
      </c>
      <c r="D31" s="23">
        <v>1</v>
      </c>
      <c r="E31" s="24">
        <v>1</v>
      </c>
      <c r="F31" s="40">
        <v>3</v>
      </c>
      <c r="G31" s="41" t="s">
        <v>253</v>
      </c>
      <c r="H31" s="41" t="s">
        <v>254</v>
      </c>
      <c r="I31" s="54"/>
      <c r="J31" s="54"/>
      <c r="K31" s="54"/>
      <c r="L31" s="54"/>
      <c r="M31" s="54"/>
      <c r="N31" s="54"/>
      <c r="O31" s="54"/>
      <c r="P31" s="54"/>
    </row>
    <row r="32" spans="1:16" ht="73.5" customHeight="1" x14ac:dyDescent="0.25">
      <c r="A32" s="50" t="s">
        <v>203</v>
      </c>
      <c r="B32" s="59" t="s">
        <v>41</v>
      </c>
      <c r="C32" s="22">
        <v>1</v>
      </c>
      <c r="D32" s="23">
        <v>1</v>
      </c>
      <c r="E32" s="24">
        <v>1</v>
      </c>
      <c r="F32" s="40">
        <v>3</v>
      </c>
      <c r="G32" s="41" t="s">
        <v>247</v>
      </c>
      <c r="H32" s="41" t="s">
        <v>248</v>
      </c>
      <c r="I32" s="41" t="s">
        <v>255</v>
      </c>
      <c r="J32" s="41" t="s">
        <v>256</v>
      </c>
      <c r="K32" s="54"/>
      <c r="L32" s="54"/>
      <c r="M32" s="54"/>
      <c r="N32" s="54"/>
      <c r="O32" s="54"/>
      <c r="P32" s="54"/>
    </row>
    <row r="33" spans="1:16" x14ac:dyDescent="0.25">
      <c r="A33" s="50" t="s">
        <v>206</v>
      </c>
      <c r="B33" s="61" t="s">
        <v>126</v>
      </c>
      <c r="C33" s="22">
        <v>1</v>
      </c>
      <c r="D33" s="23">
        <v>1</v>
      </c>
      <c r="E33" s="24">
        <v>1</v>
      </c>
      <c r="F33" s="9">
        <v>3</v>
      </c>
    </row>
    <row r="34" spans="1:16" ht="78.75" x14ac:dyDescent="0.25">
      <c r="A34" s="50"/>
      <c r="B34" s="60" t="s">
        <v>37</v>
      </c>
      <c r="C34" s="11" t="s">
        <v>21</v>
      </c>
      <c r="D34" s="2" t="s">
        <v>22</v>
      </c>
      <c r="E34" s="6" t="s">
        <v>44</v>
      </c>
      <c r="F34" s="8">
        <f>SUM(F36:F42)</f>
        <v>30</v>
      </c>
    </row>
    <row r="35" spans="1:16" x14ac:dyDescent="0.25">
      <c r="A35" s="50"/>
      <c r="B35" s="59" t="s">
        <v>10</v>
      </c>
      <c r="C35" s="22" t="s">
        <v>39</v>
      </c>
      <c r="D35" s="23" t="s">
        <v>39</v>
      </c>
      <c r="E35" s="24" t="s">
        <v>39</v>
      </c>
      <c r="F35" s="9" t="s">
        <v>39</v>
      </c>
    </row>
    <row r="36" spans="1:16" ht="72" customHeight="1" x14ac:dyDescent="0.25">
      <c r="A36" s="50" t="s">
        <v>203</v>
      </c>
      <c r="B36" s="61" t="s">
        <v>127</v>
      </c>
      <c r="C36" s="25" t="s">
        <v>192</v>
      </c>
      <c r="D36" s="25" t="s">
        <v>192</v>
      </c>
      <c r="E36" s="25" t="s">
        <v>192</v>
      </c>
      <c r="F36" s="40">
        <v>6</v>
      </c>
      <c r="G36" s="41" t="s">
        <v>257</v>
      </c>
      <c r="H36" s="41" t="s">
        <v>258</v>
      </c>
      <c r="I36" s="41" t="s">
        <v>245</v>
      </c>
      <c r="J36" s="41" t="s">
        <v>246</v>
      </c>
      <c r="K36" s="41"/>
      <c r="L36" s="41"/>
      <c r="M36" s="54"/>
      <c r="N36" s="54"/>
      <c r="O36" s="54"/>
      <c r="P36" s="54"/>
    </row>
    <row r="37" spans="1:16" ht="72" customHeight="1" x14ac:dyDescent="0.25">
      <c r="A37" s="50" t="s">
        <v>204</v>
      </c>
      <c r="B37" s="61" t="s">
        <v>128</v>
      </c>
      <c r="C37" s="25" t="s">
        <v>192</v>
      </c>
      <c r="D37" s="25" t="s">
        <v>192</v>
      </c>
      <c r="E37" s="25" t="s">
        <v>192</v>
      </c>
      <c r="F37" s="40">
        <v>6</v>
      </c>
      <c r="G37" s="41" t="s">
        <v>257</v>
      </c>
      <c r="H37" s="41" t="s">
        <v>258</v>
      </c>
      <c r="I37" s="41" t="s">
        <v>245</v>
      </c>
      <c r="J37" s="41" t="s">
        <v>246</v>
      </c>
      <c r="K37" s="41"/>
      <c r="L37" s="41"/>
      <c r="M37" s="54"/>
      <c r="N37" s="54"/>
      <c r="O37" s="54"/>
      <c r="P37" s="54"/>
    </row>
    <row r="38" spans="1:16" ht="72" customHeight="1" x14ac:dyDescent="0.25">
      <c r="A38" s="50" t="s">
        <v>205</v>
      </c>
      <c r="B38" s="61" t="s">
        <v>129</v>
      </c>
      <c r="C38" s="25" t="s">
        <v>192</v>
      </c>
      <c r="D38" s="25" t="s">
        <v>192</v>
      </c>
      <c r="E38" s="25" t="s">
        <v>192</v>
      </c>
      <c r="F38" s="40">
        <v>6</v>
      </c>
      <c r="G38" s="41" t="s">
        <v>257</v>
      </c>
      <c r="H38" s="41" t="s">
        <v>258</v>
      </c>
      <c r="I38" s="41" t="s">
        <v>245</v>
      </c>
      <c r="J38" s="41" t="s">
        <v>246</v>
      </c>
      <c r="K38" s="41" t="s">
        <v>259</v>
      </c>
      <c r="L38" s="41" t="s">
        <v>260</v>
      </c>
      <c r="M38" s="54" t="s">
        <v>391</v>
      </c>
      <c r="N38" s="74" t="s">
        <v>260</v>
      </c>
      <c r="O38" s="54"/>
      <c r="P38" s="54"/>
    </row>
    <row r="39" spans="1:16" ht="72" customHeight="1" x14ac:dyDescent="0.25">
      <c r="A39" s="50" t="s">
        <v>203</v>
      </c>
      <c r="B39" s="61" t="s">
        <v>121</v>
      </c>
      <c r="C39" s="22">
        <v>1</v>
      </c>
      <c r="D39" s="23">
        <v>1</v>
      </c>
      <c r="E39" s="24">
        <v>1</v>
      </c>
      <c r="F39" s="40">
        <v>3</v>
      </c>
      <c r="G39" s="41" t="s">
        <v>261</v>
      </c>
      <c r="H39" s="41" t="s">
        <v>262</v>
      </c>
      <c r="I39" s="41" t="s">
        <v>245</v>
      </c>
      <c r="J39" s="41" t="s">
        <v>246</v>
      </c>
      <c r="K39" s="41" t="s">
        <v>263</v>
      </c>
      <c r="L39" s="41" t="s">
        <v>264</v>
      </c>
      <c r="M39" s="54"/>
      <c r="N39" s="54"/>
      <c r="O39" s="54"/>
      <c r="P39" s="54"/>
    </row>
    <row r="40" spans="1:16" ht="72" customHeight="1" x14ac:dyDescent="0.25">
      <c r="A40" s="50" t="s">
        <v>203</v>
      </c>
      <c r="B40" s="59" t="s">
        <v>40</v>
      </c>
      <c r="C40" s="22">
        <v>1</v>
      </c>
      <c r="D40" s="23">
        <v>1</v>
      </c>
      <c r="E40" s="24">
        <v>1</v>
      </c>
      <c r="F40" s="40">
        <v>3</v>
      </c>
      <c r="G40" s="41"/>
      <c r="H40" s="41"/>
      <c r="I40" s="41" t="s">
        <v>245</v>
      </c>
      <c r="J40" s="41" t="s">
        <v>432</v>
      </c>
      <c r="K40" s="41"/>
      <c r="L40" s="41"/>
      <c r="M40" s="54"/>
      <c r="N40" s="54"/>
      <c r="O40" s="54"/>
      <c r="P40" s="54"/>
    </row>
    <row r="41" spans="1:16" ht="72" customHeight="1" x14ac:dyDescent="0.25">
      <c r="A41" s="50" t="s">
        <v>203</v>
      </c>
      <c r="B41" s="59" t="s">
        <v>41</v>
      </c>
      <c r="C41" s="22">
        <v>1</v>
      </c>
      <c r="D41" s="23">
        <v>1</v>
      </c>
      <c r="E41" s="24">
        <v>1</v>
      </c>
      <c r="F41" s="40">
        <v>3</v>
      </c>
      <c r="G41" s="41" t="s">
        <v>265</v>
      </c>
      <c r="H41" s="41" t="s">
        <v>266</v>
      </c>
      <c r="I41" s="41" t="s">
        <v>245</v>
      </c>
      <c r="J41" s="41" t="s">
        <v>246</v>
      </c>
      <c r="K41" s="41"/>
      <c r="L41" s="41"/>
      <c r="M41" s="54"/>
      <c r="N41" s="54"/>
      <c r="O41" s="54"/>
      <c r="P41" s="54"/>
    </row>
    <row r="42" spans="1:16" ht="72" customHeight="1" x14ac:dyDescent="0.25">
      <c r="A42" s="50" t="s">
        <v>206</v>
      </c>
      <c r="B42" s="61" t="s">
        <v>126</v>
      </c>
      <c r="C42" s="22">
        <v>1</v>
      </c>
      <c r="D42" s="23">
        <v>1</v>
      </c>
      <c r="E42" s="24">
        <v>1</v>
      </c>
      <c r="F42" s="40">
        <v>3</v>
      </c>
      <c r="G42" s="41"/>
      <c r="H42" s="41"/>
      <c r="I42" s="41"/>
      <c r="J42" s="41"/>
      <c r="K42" s="41"/>
      <c r="L42" s="41"/>
      <c r="M42" s="54"/>
      <c r="N42" s="54"/>
      <c r="O42" s="54"/>
      <c r="P42" s="54"/>
    </row>
    <row r="43" spans="1:16" ht="78.75" x14ac:dyDescent="0.25">
      <c r="A43" s="50"/>
      <c r="B43" s="60" t="s">
        <v>38</v>
      </c>
      <c r="C43" s="13" t="s">
        <v>187</v>
      </c>
      <c r="D43" s="14" t="s">
        <v>188</v>
      </c>
      <c r="E43" s="15" t="s">
        <v>189</v>
      </c>
      <c r="F43" s="8">
        <f>SUM(F44:F46)</f>
        <v>9</v>
      </c>
    </row>
    <row r="44" spans="1:16" ht="57.75" customHeight="1" x14ac:dyDescent="0.25">
      <c r="A44" s="50" t="s">
        <v>207</v>
      </c>
      <c r="B44" s="61" t="s">
        <v>125</v>
      </c>
      <c r="C44" s="22">
        <v>1</v>
      </c>
      <c r="D44" s="23">
        <v>1</v>
      </c>
      <c r="E44" s="24">
        <v>1</v>
      </c>
      <c r="F44" s="40">
        <v>3</v>
      </c>
      <c r="G44" s="41" t="s">
        <v>261</v>
      </c>
      <c r="H44" s="41" t="s">
        <v>267</v>
      </c>
      <c r="I44" s="41" t="s">
        <v>263</v>
      </c>
      <c r="J44" s="41" t="s">
        <v>268</v>
      </c>
      <c r="K44" s="41"/>
      <c r="L44" s="41"/>
      <c r="M44" s="41"/>
      <c r="N44" s="41"/>
      <c r="O44" s="41"/>
      <c r="P44" s="41"/>
    </row>
    <row r="45" spans="1:16" ht="75" x14ac:dyDescent="0.25">
      <c r="A45" s="50" t="s">
        <v>207</v>
      </c>
      <c r="B45" s="61" t="s">
        <v>137</v>
      </c>
      <c r="C45" s="22">
        <v>1</v>
      </c>
      <c r="D45" s="23">
        <v>1</v>
      </c>
      <c r="E45" s="24">
        <v>1</v>
      </c>
      <c r="F45" s="40">
        <v>3</v>
      </c>
      <c r="G45" s="41"/>
      <c r="H45" s="41"/>
      <c r="I45" s="41"/>
      <c r="J45" s="41"/>
      <c r="K45" s="41"/>
      <c r="L45" s="41"/>
      <c r="M45" s="41"/>
      <c r="N45" s="41"/>
      <c r="O45" s="41"/>
      <c r="P45" s="41"/>
    </row>
    <row r="46" spans="1:16" ht="75" x14ac:dyDescent="0.25">
      <c r="A46" s="50" t="s">
        <v>207</v>
      </c>
      <c r="B46" s="61" t="s">
        <v>138</v>
      </c>
      <c r="C46" s="22">
        <v>1</v>
      </c>
      <c r="D46" s="23">
        <v>1</v>
      </c>
      <c r="E46" s="24">
        <v>1</v>
      </c>
      <c r="F46" s="40">
        <v>3</v>
      </c>
      <c r="G46" s="41"/>
      <c r="H46" s="41"/>
      <c r="I46" s="41"/>
      <c r="J46" s="41"/>
      <c r="K46" s="41"/>
      <c r="L46" s="41"/>
      <c r="M46" s="41"/>
      <c r="N46" s="41"/>
      <c r="O46" s="41"/>
      <c r="P46" s="41"/>
    </row>
    <row r="47" spans="1:16" ht="63" x14ac:dyDescent="0.25">
      <c r="A47" s="50"/>
      <c r="B47" s="60" t="s">
        <v>105</v>
      </c>
      <c r="C47" s="11" t="s">
        <v>27</v>
      </c>
      <c r="D47" s="2" t="s">
        <v>28</v>
      </c>
      <c r="E47" s="6" t="s">
        <v>29</v>
      </c>
      <c r="F47" s="8">
        <f>SUM(F48:F53)</f>
        <v>24</v>
      </c>
    </row>
    <row r="48" spans="1:16" ht="74.25" customHeight="1" x14ac:dyDescent="0.25">
      <c r="A48" s="50" t="s">
        <v>207</v>
      </c>
      <c r="B48" s="59" t="s">
        <v>45</v>
      </c>
      <c r="C48" s="22">
        <v>1</v>
      </c>
      <c r="D48" s="23">
        <v>1</v>
      </c>
      <c r="E48" s="24">
        <v>1</v>
      </c>
      <c r="F48" s="40">
        <v>3</v>
      </c>
      <c r="G48" s="41" t="s">
        <v>388</v>
      </c>
      <c r="H48" s="71" t="s">
        <v>269</v>
      </c>
      <c r="I48" s="41" t="s">
        <v>389</v>
      </c>
      <c r="J48" s="72" t="s">
        <v>390</v>
      </c>
      <c r="K48" s="41"/>
      <c r="L48" s="41"/>
      <c r="M48" s="41"/>
      <c r="N48" s="41"/>
      <c r="O48" s="41"/>
      <c r="P48" s="41"/>
    </row>
    <row r="49" spans="1:16" ht="74.25" customHeight="1" x14ac:dyDescent="0.25">
      <c r="A49" s="50" t="s">
        <v>207</v>
      </c>
      <c r="B49" s="59" t="s">
        <v>113</v>
      </c>
      <c r="C49" s="22">
        <v>1</v>
      </c>
      <c r="D49" s="23">
        <v>1</v>
      </c>
      <c r="E49" s="24">
        <v>1</v>
      </c>
      <c r="F49" s="40">
        <v>3</v>
      </c>
      <c r="G49" s="41" t="s">
        <v>245</v>
      </c>
      <c r="H49" s="41" t="s">
        <v>246</v>
      </c>
      <c r="I49" s="41" t="s">
        <v>270</v>
      </c>
      <c r="J49" s="41" t="s">
        <v>271</v>
      </c>
      <c r="K49" s="41" t="s">
        <v>272</v>
      </c>
      <c r="L49" s="41" t="s">
        <v>273</v>
      </c>
      <c r="M49" s="41"/>
      <c r="N49" s="41"/>
      <c r="O49" s="41"/>
      <c r="P49" s="41"/>
    </row>
    <row r="50" spans="1:16" ht="75" x14ac:dyDescent="0.25">
      <c r="A50" s="50" t="s">
        <v>207</v>
      </c>
      <c r="B50" s="61" t="s">
        <v>122</v>
      </c>
      <c r="C50" s="22">
        <v>1</v>
      </c>
      <c r="D50" s="23">
        <v>1</v>
      </c>
      <c r="E50" s="24">
        <v>1</v>
      </c>
      <c r="F50" s="40">
        <v>3</v>
      </c>
      <c r="G50" s="41"/>
      <c r="H50" s="41"/>
      <c r="I50" s="41"/>
      <c r="J50" s="41"/>
      <c r="K50" s="41"/>
      <c r="L50" s="41"/>
      <c r="M50" s="41"/>
      <c r="N50" s="41"/>
      <c r="O50" s="41"/>
      <c r="P50" s="41"/>
    </row>
    <row r="51" spans="1:16" ht="74.25" customHeight="1" x14ac:dyDescent="0.25">
      <c r="A51" s="50" t="s">
        <v>203</v>
      </c>
      <c r="B51" s="59" t="s">
        <v>8</v>
      </c>
      <c r="C51" s="22">
        <v>1</v>
      </c>
      <c r="D51" s="23">
        <v>1</v>
      </c>
      <c r="E51" s="24">
        <v>1</v>
      </c>
      <c r="F51" s="40">
        <v>3</v>
      </c>
      <c r="G51" s="41" t="s">
        <v>245</v>
      </c>
      <c r="H51" s="41" t="s">
        <v>246</v>
      </c>
      <c r="I51" s="41"/>
      <c r="J51" s="41"/>
      <c r="K51" s="41"/>
      <c r="L51" s="41"/>
      <c r="M51" s="41"/>
      <c r="N51" s="41"/>
      <c r="O51" s="41"/>
      <c r="P51" s="41"/>
    </row>
    <row r="52" spans="1:16" ht="80.25" customHeight="1" x14ac:dyDescent="0.25">
      <c r="A52" s="50" t="s">
        <v>208</v>
      </c>
      <c r="B52" s="61" t="s">
        <v>139</v>
      </c>
      <c r="C52" s="19" t="s">
        <v>110</v>
      </c>
      <c r="D52" s="19" t="s">
        <v>110</v>
      </c>
      <c r="E52" s="19" t="s">
        <v>110</v>
      </c>
      <c r="F52" s="40">
        <v>6</v>
      </c>
      <c r="G52" s="41" t="s">
        <v>274</v>
      </c>
      <c r="H52" s="41" t="s">
        <v>275</v>
      </c>
      <c r="I52" s="41" t="s">
        <v>255</v>
      </c>
      <c r="J52" s="41" t="s">
        <v>256</v>
      </c>
      <c r="K52" s="41" t="s">
        <v>276</v>
      </c>
      <c r="L52" s="76" t="s">
        <v>277</v>
      </c>
      <c r="M52" s="41" t="s">
        <v>423</v>
      </c>
      <c r="N52" s="71" t="s">
        <v>278</v>
      </c>
      <c r="O52" s="41" t="s">
        <v>245</v>
      </c>
      <c r="P52" s="41" t="s">
        <v>246</v>
      </c>
    </row>
    <row r="53" spans="1:16" ht="47.25" x14ac:dyDescent="0.25">
      <c r="A53" s="50" t="s">
        <v>206</v>
      </c>
      <c r="B53" s="61" t="s">
        <v>140</v>
      </c>
      <c r="C53" s="19" t="s">
        <v>110</v>
      </c>
      <c r="D53" s="19" t="s">
        <v>110</v>
      </c>
      <c r="E53" s="19" t="s">
        <v>110</v>
      </c>
      <c r="F53" s="40">
        <v>6</v>
      </c>
      <c r="G53" s="41"/>
      <c r="H53" s="41"/>
      <c r="I53" s="41"/>
      <c r="J53" s="41"/>
      <c r="K53" s="41"/>
      <c r="L53" s="41"/>
      <c r="M53" s="41"/>
      <c r="N53" s="41"/>
      <c r="O53" s="41"/>
      <c r="P53" s="41"/>
    </row>
    <row r="54" spans="1:16" ht="63" x14ac:dyDescent="0.25">
      <c r="A54" s="77"/>
      <c r="B54" s="78" t="s">
        <v>106</v>
      </c>
      <c r="C54" s="11" t="s">
        <v>107</v>
      </c>
      <c r="D54" s="2" t="s">
        <v>28</v>
      </c>
      <c r="E54" s="6" t="s">
        <v>29</v>
      </c>
      <c r="F54" s="8">
        <f>SUM(F55)</f>
        <v>3</v>
      </c>
    </row>
    <row r="55" spans="1:16" ht="69" customHeight="1" x14ac:dyDescent="0.25">
      <c r="A55" s="50" t="s">
        <v>218</v>
      </c>
      <c r="B55" s="59" t="s">
        <v>56</v>
      </c>
      <c r="C55" s="22">
        <v>1</v>
      </c>
      <c r="D55" s="23">
        <v>1</v>
      </c>
      <c r="E55" s="24">
        <v>1</v>
      </c>
      <c r="F55" s="40">
        <v>3</v>
      </c>
      <c r="G55" s="41" t="s">
        <v>276</v>
      </c>
      <c r="H55" s="75" t="s">
        <v>277</v>
      </c>
      <c r="I55" s="44" t="s">
        <v>444</v>
      </c>
      <c r="J55" s="73" t="s">
        <v>446</v>
      </c>
      <c r="K55" s="41"/>
      <c r="L55" s="41"/>
      <c r="M55" s="41"/>
      <c r="N55" s="41"/>
      <c r="O55" s="41"/>
      <c r="P55" s="41"/>
    </row>
    <row r="56" spans="1:16" ht="126" x14ac:dyDescent="0.25">
      <c r="A56" s="77"/>
      <c r="B56" s="78" t="s">
        <v>1</v>
      </c>
      <c r="C56" s="11" t="s">
        <v>30</v>
      </c>
      <c r="D56" s="2" t="s">
        <v>31</v>
      </c>
      <c r="E56" s="6" t="s">
        <v>57</v>
      </c>
      <c r="F56" s="8">
        <f>SUM(F57)</f>
        <v>3</v>
      </c>
    </row>
    <row r="57" spans="1:16" ht="96" customHeight="1" thickBot="1" x14ac:dyDescent="0.3">
      <c r="A57" s="50" t="s">
        <v>218</v>
      </c>
      <c r="B57" s="63" t="s">
        <v>141</v>
      </c>
      <c r="C57" s="29">
        <v>1</v>
      </c>
      <c r="D57" s="30">
        <v>1</v>
      </c>
      <c r="E57" s="31">
        <v>1</v>
      </c>
      <c r="F57" s="43">
        <v>3</v>
      </c>
      <c r="G57" s="44" t="s">
        <v>392</v>
      </c>
      <c r="H57" s="73" t="s">
        <v>422</v>
      </c>
      <c r="I57" s="44" t="s">
        <v>444</v>
      </c>
      <c r="J57" s="73" t="s">
        <v>445</v>
      </c>
      <c r="K57" s="44"/>
      <c r="L57" s="44"/>
      <c r="M57" s="44"/>
      <c r="N57" s="44"/>
      <c r="O57" s="44"/>
      <c r="P57" s="44"/>
    </row>
    <row r="58" spans="1:16" ht="19.5" thickBot="1" x14ac:dyDescent="0.3">
      <c r="A58" s="50"/>
      <c r="B58" s="79" t="s">
        <v>12</v>
      </c>
      <c r="C58" s="80"/>
      <c r="D58" s="80"/>
      <c r="E58" s="81"/>
      <c r="F58" s="36">
        <f>F59+F65+F70+F72+F77+F82+F86+F91+F93</f>
        <v>66</v>
      </c>
    </row>
    <row r="59" spans="1:16" ht="47.25" x14ac:dyDescent="0.25">
      <c r="A59" s="50"/>
      <c r="B59" s="56" t="s">
        <v>5</v>
      </c>
      <c r="C59" s="10" t="s">
        <v>13</v>
      </c>
      <c r="D59" s="4" t="s">
        <v>14</v>
      </c>
      <c r="E59" s="5" t="s">
        <v>23</v>
      </c>
      <c r="F59" s="12">
        <f>SUM(F61:F64)</f>
        <v>12</v>
      </c>
    </row>
    <row r="60" spans="1:16" x14ac:dyDescent="0.25">
      <c r="A60" s="50"/>
      <c r="B60" s="57" t="s">
        <v>123</v>
      </c>
      <c r="C60" s="19" t="s">
        <v>39</v>
      </c>
      <c r="D60" s="20" t="s">
        <v>39</v>
      </c>
      <c r="E60" s="21" t="s">
        <v>39</v>
      </c>
      <c r="F60" s="9" t="s">
        <v>39</v>
      </c>
    </row>
    <row r="61" spans="1:16" ht="77.25" customHeight="1" x14ac:dyDescent="0.25">
      <c r="A61" s="50" t="s">
        <v>210</v>
      </c>
      <c r="B61" s="64" t="s">
        <v>46</v>
      </c>
      <c r="C61" s="19">
        <v>1</v>
      </c>
      <c r="D61" s="20">
        <v>1</v>
      </c>
      <c r="E61" s="21">
        <v>1</v>
      </c>
      <c r="F61" s="45">
        <v>3</v>
      </c>
      <c r="G61" s="44" t="s">
        <v>279</v>
      </c>
      <c r="H61" s="44" t="s">
        <v>280</v>
      </c>
      <c r="I61" s="44"/>
      <c r="J61" s="44"/>
      <c r="K61" s="44"/>
      <c r="L61" s="44"/>
      <c r="M61" s="44"/>
      <c r="N61" s="44"/>
      <c r="O61" s="44"/>
      <c r="P61" s="44"/>
    </row>
    <row r="62" spans="1:16" ht="77.25" customHeight="1" x14ac:dyDescent="0.25">
      <c r="A62" s="50" t="s">
        <v>209</v>
      </c>
      <c r="B62" s="61" t="s">
        <v>142</v>
      </c>
      <c r="C62" s="19">
        <v>1</v>
      </c>
      <c r="D62" s="20">
        <v>1</v>
      </c>
      <c r="E62" s="21">
        <v>1</v>
      </c>
      <c r="F62" s="45">
        <v>3</v>
      </c>
      <c r="G62" s="44" t="s">
        <v>279</v>
      </c>
      <c r="H62" s="44" t="s">
        <v>280</v>
      </c>
      <c r="I62" s="44"/>
      <c r="J62" s="44"/>
      <c r="K62" s="44"/>
      <c r="L62" s="44"/>
      <c r="M62" s="44"/>
      <c r="N62" s="44"/>
      <c r="O62" s="44"/>
      <c r="P62" s="44"/>
    </row>
    <row r="63" spans="1:16" ht="77.25" customHeight="1" x14ac:dyDescent="0.25">
      <c r="A63" s="50" t="s">
        <v>210</v>
      </c>
      <c r="B63" s="61" t="s">
        <v>6</v>
      </c>
      <c r="C63" s="19">
        <v>1</v>
      </c>
      <c r="D63" s="20">
        <v>1</v>
      </c>
      <c r="E63" s="21">
        <v>1</v>
      </c>
      <c r="F63" s="45">
        <v>3</v>
      </c>
      <c r="G63" s="44" t="s">
        <v>279</v>
      </c>
      <c r="H63" s="44" t="s">
        <v>280</v>
      </c>
      <c r="I63" s="44"/>
      <c r="J63" s="44"/>
      <c r="K63" s="44"/>
      <c r="L63" s="44"/>
      <c r="M63" s="44"/>
      <c r="N63" s="44"/>
      <c r="O63" s="44"/>
      <c r="P63" s="44"/>
    </row>
    <row r="64" spans="1:16" ht="77.25" customHeight="1" x14ac:dyDescent="0.25">
      <c r="A64" s="50"/>
      <c r="B64" s="64" t="s">
        <v>47</v>
      </c>
      <c r="C64" s="19">
        <v>1</v>
      </c>
      <c r="D64" s="20">
        <v>1</v>
      </c>
      <c r="E64" s="21">
        <v>1</v>
      </c>
      <c r="F64" s="45">
        <v>3</v>
      </c>
      <c r="G64" s="44" t="s">
        <v>279</v>
      </c>
      <c r="H64" s="44" t="s">
        <v>280</v>
      </c>
      <c r="I64" s="44"/>
      <c r="J64" s="44"/>
      <c r="K64" s="44"/>
      <c r="L64" s="44"/>
      <c r="M64" s="44"/>
      <c r="N64" s="44"/>
      <c r="O64" s="44"/>
      <c r="P64" s="44"/>
    </row>
    <row r="65" spans="1:16" ht="94.5" x14ac:dyDescent="0.25">
      <c r="A65" s="51"/>
      <c r="B65" s="62" t="s">
        <v>17</v>
      </c>
      <c r="C65" s="11" t="s">
        <v>196</v>
      </c>
      <c r="D65" s="2" t="s">
        <v>25</v>
      </c>
      <c r="E65" s="6" t="s">
        <v>16</v>
      </c>
      <c r="F65" s="8">
        <f>SUM(F67:F69)</f>
        <v>6</v>
      </c>
    </row>
    <row r="66" spans="1:16" x14ac:dyDescent="0.25">
      <c r="A66" s="50"/>
      <c r="B66" s="59" t="s">
        <v>42</v>
      </c>
      <c r="C66" s="22" t="s">
        <v>39</v>
      </c>
      <c r="D66" s="23" t="s">
        <v>39</v>
      </c>
      <c r="E66" s="24" t="s">
        <v>39</v>
      </c>
      <c r="F66" s="9" t="s">
        <v>39</v>
      </c>
    </row>
    <row r="67" spans="1:16" ht="75" x14ac:dyDescent="0.25">
      <c r="A67" s="50" t="s">
        <v>229</v>
      </c>
      <c r="B67" s="61" t="s">
        <v>198</v>
      </c>
      <c r="C67" s="22" t="s">
        <v>24</v>
      </c>
      <c r="D67" s="23" t="s">
        <v>24</v>
      </c>
      <c r="E67" s="24" t="s">
        <v>35</v>
      </c>
      <c r="F67" s="40">
        <v>2</v>
      </c>
      <c r="G67" s="41"/>
      <c r="H67" s="41"/>
      <c r="I67" s="41"/>
      <c r="J67" s="41"/>
      <c r="K67" s="41"/>
      <c r="L67" s="41"/>
      <c r="M67" s="41"/>
      <c r="N67" s="41"/>
      <c r="O67" s="41"/>
      <c r="P67" s="41"/>
    </row>
    <row r="68" spans="1:16" ht="93" x14ac:dyDescent="0.25">
      <c r="A68" s="50" t="s">
        <v>209</v>
      </c>
      <c r="B68" s="65" t="s">
        <v>130</v>
      </c>
      <c r="C68" s="22" t="s">
        <v>24</v>
      </c>
      <c r="D68" s="23" t="s">
        <v>24</v>
      </c>
      <c r="E68" s="24" t="s">
        <v>35</v>
      </c>
      <c r="F68" s="40">
        <v>2</v>
      </c>
      <c r="G68" s="41"/>
      <c r="H68" s="41"/>
      <c r="I68" s="41"/>
      <c r="J68" s="41"/>
      <c r="K68" s="41"/>
      <c r="L68" s="41"/>
      <c r="M68" s="41"/>
      <c r="N68" s="41"/>
      <c r="O68" s="41"/>
      <c r="P68" s="41"/>
    </row>
    <row r="69" spans="1:16" ht="69.75" x14ac:dyDescent="0.25">
      <c r="A69" s="50" t="s">
        <v>210</v>
      </c>
      <c r="B69" s="65" t="s">
        <v>6</v>
      </c>
      <c r="C69" s="22" t="s">
        <v>24</v>
      </c>
      <c r="D69" s="23" t="s">
        <v>24</v>
      </c>
      <c r="E69" s="24" t="s">
        <v>35</v>
      </c>
      <c r="F69" s="40">
        <v>2</v>
      </c>
      <c r="G69" s="41"/>
      <c r="H69" s="41"/>
      <c r="I69" s="41"/>
      <c r="J69" s="41"/>
      <c r="K69" s="41"/>
      <c r="L69" s="41"/>
      <c r="M69" s="41"/>
      <c r="N69" s="41"/>
      <c r="O69" s="41"/>
      <c r="P69" s="41"/>
    </row>
    <row r="70" spans="1:16" ht="78.75" x14ac:dyDescent="0.25">
      <c r="A70" s="51"/>
      <c r="B70" s="62" t="s">
        <v>33</v>
      </c>
      <c r="C70" s="11" t="s">
        <v>18</v>
      </c>
      <c r="D70" s="2" t="s">
        <v>34</v>
      </c>
      <c r="E70" s="6" t="s">
        <v>32</v>
      </c>
      <c r="F70" s="8">
        <f>SUM(F71)</f>
        <v>3</v>
      </c>
    </row>
    <row r="71" spans="1:16" x14ac:dyDescent="0.25">
      <c r="A71" s="50"/>
      <c r="B71" s="59" t="s">
        <v>99</v>
      </c>
      <c r="C71" s="22">
        <v>1</v>
      </c>
      <c r="D71" s="23">
        <v>1</v>
      </c>
      <c r="E71" s="24">
        <v>1</v>
      </c>
      <c r="F71" s="40">
        <v>3</v>
      </c>
      <c r="G71" s="44"/>
      <c r="H71" s="41"/>
      <c r="I71" s="41"/>
      <c r="J71" s="41"/>
      <c r="K71" s="41"/>
      <c r="L71" s="41"/>
      <c r="M71" s="41"/>
      <c r="N71" s="41"/>
      <c r="O71" s="41"/>
      <c r="P71" s="41"/>
    </row>
    <row r="72" spans="1:16" ht="94.5" x14ac:dyDescent="0.25">
      <c r="A72" s="50"/>
      <c r="B72" s="60" t="s">
        <v>36</v>
      </c>
      <c r="C72" s="11" t="s">
        <v>19</v>
      </c>
      <c r="D72" s="2" t="s">
        <v>20</v>
      </c>
      <c r="E72" s="6" t="s">
        <v>26</v>
      </c>
      <c r="F72" s="8">
        <f>SUM(F74:F76)</f>
        <v>9</v>
      </c>
    </row>
    <row r="73" spans="1:16" ht="69.75" x14ac:dyDescent="0.25">
      <c r="A73" s="50"/>
      <c r="B73" s="59" t="s">
        <v>43</v>
      </c>
      <c r="C73" s="22" t="s">
        <v>39</v>
      </c>
      <c r="D73" s="23" t="s">
        <v>39</v>
      </c>
      <c r="E73" s="24" t="s">
        <v>39</v>
      </c>
      <c r="F73" s="9" t="s">
        <v>39</v>
      </c>
    </row>
    <row r="74" spans="1:16" ht="93.75" customHeight="1" x14ac:dyDescent="0.25">
      <c r="A74" s="50" t="s">
        <v>229</v>
      </c>
      <c r="B74" s="61" t="s">
        <v>198</v>
      </c>
      <c r="C74" s="22">
        <v>1</v>
      </c>
      <c r="D74" s="23">
        <v>1</v>
      </c>
      <c r="E74" s="24">
        <v>1</v>
      </c>
      <c r="F74" s="40">
        <v>3</v>
      </c>
      <c r="G74" s="44" t="s">
        <v>279</v>
      </c>
      <c r="H74" s="44" t="s">
        <v>280</v>
      </c>
      <c r="I74" s="41"/>
      <c r="J74" s="41"/>
      <c r="K74" s="41"/>
      <c r="L74" s="41"/>
      <c r="M74" s="41"/>
      <c r="N74" s="41"/>
      <c r="O74" s="41"/>
      <c r="P74" s="41"/>
    </row>
    <row r="75" spans="1:16" ht="93.75" customHeight="1" x14ac:dyDescent="0.25">
      <c r="A75" s="50" t="s">
        <v>209</v>
      </c>
      <c r="B75" s="65" t="s">
        <v>130</v>
      </c>
      <c r="C75" s="22">
        <v>1</v>
      </c>
      <c r="D75" s="23">
        <v>1</v>
      </c>
      <c r="E75" s="24">
        <v>1</v>
      </c>
      <c r="F75" s="40">
        <v>3</v>
      </c>
      <c r="G75" s="44" t="s">
        <v>279</v>
      </c>
      <c r="H75" s="44" t="s">
        <v>280</v>
      </c>
      <c r="I75" s="41"/>
      <c r="J75" s="41"/>
      <c r="K75" s="41"/>
      <c r="L75" s="41"/>
      <c r="M75" s="41"/>
      <c r="N75" s="41"/>
      <c r="O75" s="41"/>
      <c r="P75" s="41"/>
    </row>
    <row r="76" spans="1:16" ht="93.75" customHeight="1" x14ac:dyDescent="0.25">
      <c r="A76" s="50" t="s">
        <v>210</v>
      </c>
      <c r="B76" s="65" t="s">
        <v>6</v>
      </c>
      <c r="C76" s="22">
        <v>1</v>
      </c>
      <c r="D76" s="23">
        <v>1</v>
      </c>
      <c r="E76" s="24">
        <v>1</v>
      </c>
      <c r="F76" s="40">
        <v>3</v>
      </c>
      <c r="G76" s="44" t="s">
        <v>279</v>
      </c>
      <c r="H76" s="44" t="s">
        <v>280</v>
      </c>
      <c r="I76" s="41"/>
      <c r="J76" s="41"/>
      <c r="K76" s="41"/>
      <c r="L76" s="41"/>
      <c r="M76" s="41"/>
      <c r="N76" s="41"/>
      <c r="O76" s="41"/>
      <c r="P76" s="41"/>
    </row>
    <row r="77" spans="1:16" ht="94.5" x14ac:dyDescent="0.25">
      <c r="A77" s="51"/>
      <c r="B77" s="62" t="s">
        <v>37</v>
      </c>
      <c r="C77" s="11" t="s">
        <v>21</v>
      </c>
      <c r="D77" s="2" t="s">
        <v>22</v>
      </c>
      <c r="E77" s="6" t="s">
        <v>44</v>
      </c>
      <c r="F77" s="8">
        <f>SUM(F79:F81)</f>
        <v>9</v>
      </c>
    </row>
    <row r="78" spans="1:16" x14ac:dyDescent="0.25">
      <c r="A78" s="50"/>
      <c r="B78" s="59" t="s">
        <v>10</v>
      </c>
      <c r="C78" s="22" t="s">
        <v>39</v>
      </c>
      <c r="D78" s="23" t="s">
        <v>39</v>
      </c>
      <c r="E78" s="24" t="s">
        <v>39</v>
      </c>
      <c r="F78" s="9" t="s">
        <v>39</v>
      </c>
    </row>
    <row r="79" spans="1:16" ht="75" x14ac:dyDescent="0.25">
      <c r="A79" s="50" t="s">
        <v>229</v>
      </c>
      <c r="B79" s="61" t="s">
        <v>198</v>
      </c>
      <c r="C79" s="22">
        <v>1</v>
      </c>
      <c r="D79" s="23">
        <v>1</v>
      </c>
      <c r="E79" s="24">
        <v>1</v>
      </c>
      <c r="F79" s="40">
        <v>3</v>
      </c>
      <c r="G79" s="41"/>
      <c r="H79" s="41"/>
      <c r="I79" s="41"/>
      <c r="J79" s="41"/>
      <c r="K79" s="41"/>
      <c r="L79" s="41"/>
      <c r="M79" s="41"/>
      <c r="N79" s="41"/>
      <c r="O79" s="41"/>
      <c r="P79" s="41"/>
    </row>
    <row r="80" spans="1:16" ht="93" x14ac:dyDescent="0.25">
      <c r="A80" s="50" t="s">
        <v>209</v>
      </c>
      <c r="B80" s="65" t="s">
        <v>130</v>
      </c>
      <c r="C80" s="22">
        <v>1</v>
      </c>
      <c r="D80" s="23">
        <v>1</v>
      </c>
      <c r="E80" s="24">
        <v>1</v>
      </c>
      <c r="F80" s="40">
        <v>3</v>
      </c>
      <c r="G80" s="41"/>
      <c r="H80" s="41"/>
      <c r="I80" s="41"/>
      <c r="J80" s="41"/>
      <c r="K80" s="41"/>
      <c r="L80" s="41"/>
      <c r="M80" s="41"/>
      <c r="N80" s="41"/>
      <c r="O80" s="41"/>
      <c r="P80" s="41"/>
    </row>
    <row r="81" spans="1:16" ht="69.75" x14ac:dyDescent="0.25">
      <c r="A81" s="50" t="s">
        <v>210</v>
      </c>
      <c r="B81" s="65" t="s">
        <v>6</v>
      </c>
      <c r="C81" s="22">
        <v>1</v>
      </c>
      <c r="D81" s="23">
        <v>1</v>
      </c>
      <c r="E81" s="24">
        <v>1</v>
      </c>
      <c r="F81" s="40">
        <v>3</v>
      </c>
      <c r="G81" s="41"/>
      <c r="H81" s="41"/>
      <c r="I81" s="41"/>
      <c r="J81" s="41"/>
      <c r="K81" s="41"/>
      <c r="L81" s="41"/>
      <c r="M81" s="41"/>
      <c r="N81" s="41"/>
      <c r="O81" s="41"/>
      <c r="P81" s="41"/>
    </row>
    <row r="82" spans="1:16" ht="78.75" x14ac:dyDescent="0.25">
      <c r="A82" s="51"/>
      <c r="B82" s="62" t="s">
        <v>38</v>
      </c>
      <c r="C82" s="13" t="s">
        <v>187</v>
      </c>
      <c r="D82" s="14" t="s">
        <v>188</v>
      </c>
      <c r="E82" s="15" t="s">
        <v>189</v>
      </c>
      <c r="F82" s="8">
        <f>SUM(F83:F85)</f>
        <v>9</v>
      </c>
    </row>
    <row r="83" spans="1:16" ht="93.75" x14ac:dyDescent="0.25">
      <c r="A83" s="50" t="s">
        <v>230</v>
      </c>
      <c r="B83" s="61" t="s">
        <v>125</v>
      </c>
      <c r="C83" s="22">
        <v>1</v>
      </c>
      <c r="D83" s="23">
        <v>1</v>
      </c>
      <c r="E83" s="24">
        <v>1</v>
      </c>
      <c r="F83" s="40">
        <v>3</v>
      </c>
      <c r="G83" s="41"/>
      <c r="H83" s="41"/>
      <c r="I83" s="41"/>
      <c r="J83" s="41"/>
      <c r="K83" s="41"/>
      <c r="L83" s="41"/>
      <c r="M83" s="41"/>
      <c r="N83" s="41"/>
      <c r="O83" s="41"/>
      <c r="P83" s="41"/>
    </row>
    <row r="84" spans="1:16" ht="93.75" x14ac:dyDescent="0.25">
      <c r="A84" s="50" t="s">
        <v>230</v>
      </c>
      <c r="B84" s="61" t="s">
        <v>137</v>
      </c>
      <c r="C84" s="22">
        <v>1</v>
      </c>
      <c r="D84" s="23">
        <v>1</v>
      </c>
      <c r="E84" s="24">
        <v>1</v>
      </c>
      <c r="F84" s="40">
        <v>3</v>
      </c>
      <c r="G84" s="41"/>
      <c r="H84" s="41"/>
      <c r="I84" s="41"/>
      <c r="J84" s="41"/>
      <c r="K84" s="41"/>
      <c r="L84" s="41"/>
      <c r="M84" s="41"/>
      <c r="N84" s="41"/>
      <c r="O84" s="41"/>
      <c r="P84" s="41"/>
    </row>
    <row r="85" spans="1:16" ht="93.75" x14ac:dyDescent="0.25">
      <c r="A85" s="50" t="s">
        <v>230</v>
      </c>
      <c r="B85" s="61" t="s">
        <v>138</v>
      </c>
      <c r="C85" s="22">
        <v>1</v>
      </c>
      <c r="D85" s="23">
        <v>1</v>
      </c>
      <c r="E85" s="24">
        <v>1</v>
      </c>
      <c r="F85" s="40">
        <v>3</v>
      </c>
      <c r="G85" s="41"/>
      <c r="H85" s="41"/>
      <c r="I85" s="41"/>
      <c r="J85" s="41"/>
      <c r="K85" s="41"/>
      <c r="L85" s="41"/>
      <c r="M85" s="41"/>
      <c r="N85" s="41"/>
      <c r="O85" s="41"/>
      <c r="P85" s="41"/>
    </row>
    <row r="86" spans="1:16" ht="63" x14ac:dyDescent="0.25">
      <c r="A86" s="50"/>
      <c r="B86" s="60" t="s">
        <v>105</v>
      </c>
      <c r="C86" s="11" t="s">
        <v>27</v>
      </c>
      <c r="D86" s="2" t="s">
        <v>28</v>
      </c>
      <c r="E86" s="6" t="s">
        <v>29</v>
      </c>
      <c r="F86" s="8">
        <f>SUM(F87:F90)</f>
        <v>12</v>
      </c>
    </row>
    <row r="87" spans="1:16" ht="111" customHeight="1" x14ac:dyDescent="0.25">
      <c r="A87" s="50" t="s">
        <v>229</v>
      </c>
      <c r="B87" s="66" t="s">
        <v>117</v>
      </c>
      <c r="C87" s="22">
        <v>1</v>
      </c>
      <c r="D87" s="23">
        <v>1</v>
      </c>
      <c r="E87" s="24">
        <v>1</v>
      </c>
      <c r="F87" s="40">
        <v>3</v>
      </c>
      <c r="G87" s="44" t="s">
        <v>279</v>
      </c>
      <c r="H87" s="44" t="s">
        <v>280</v>
      </c>
      <c r="I87" s="41" t="s">
        <v>304</v>
      </c>
      <c r="J87" s="41" t="s">
        <v>305</v>
      </c>
      <c r="K87" s="41" t="s">
        <v>447</v>
      </c>
      <c r="L87" s="72" t="s">
        <v>448</v>
      </c>
      <c r="M87" s="41"/>
      <c r="N87" s="41"/>
      <c r="O87" s="41"/>
      <c r="P87" s="41"/>
    </row>
    <row r="88" spans="1:16" ht="78.75" customHeight="1" x14ac:dyDescent="0.25">
      <c r="A88" s="50"/>
      <c r="B88" s="65" t="s">
        <v>70</v>
      </c>
      <c r="C88" s="22">
        <v>1</v>
      </c>
      <c r="D88" s="23">
        <v>1</v>
      </c>
      <c r="E88" s="24">
        <v>1</v>
      </c>
      <c r="F88" s="40">
        <v>3</v>
      </c>
      <c r="G88" s="44" t="s">
        <v>279</v>
      </c>
      <c r="H88" s="44" t="s">
        <v>280</v>
      </c>
      <c r="I88" s="41"/>
      <c r="J88" s="41"/>
      <c r="K88" s="41"/>
      <c r="L88" s="41"/>
      <c r="M88" s="41"/>
      <c r="N88" s="41"/>
      <c r="O88" s="41"/>
      <c r="P88" s="41"/>
    </row>
    <row r="89" spans="1:16" ht="78.75" customHeight="1" x14ac:dyDescent="0.25">
      <c r="A89" s="50" t="s">
        <v>230</v>
      </c>
      <c r="B89" s="65" t="s">
        <v>199</v>
      </c>
      <c r="C89" s="22">
        <v>1</v>
      </c>
      <c r="D89" s="23">
        <v>1</v>
      </c>
      <c r="E89" s="24">
        <v>1</v>
      </c>
      <c r="F89" s="40">
        <v>3</v>
      </c>
      <c r="G89" s="44" t="s">
        <v>279</v>
      </c>
      <c r="H89" s="44" t="s">
        <v>280</v>
      </c>
      <c r="I89" s="41" t="s">
        <v>424</v>
      </c>
      <c r="J89" s="71" t="s">
        <v>281</v>
      </c>
      <c r="K89" s="41" t="s">
        <v>282</v>
      </c>
      <c r="L89" s="41" t="s">
        <v>283</v>
      </c>
      <c r="M89" s="44" t="s">
        <v>284</v>
      </c>
      <c r="N89" s="44" t="s">
        <v>285</v>
      </c>
      <c r="O89" s="41"/>
      <c r="P89" s="41"/>
    </row>
    <row r="90" spans="1:16" ht="78.75" customHeight="1" x14ac:dyDescent="0.25">
      <c r="A90" s="50"/>
      <c r="B90" s="65" t="s">
        <v>143</v>
      </c>
      <c r="C90" s="22">
        <v>1</v>
      </c>
      <c r="D90" s="23">
        <v>1</v>
      </c>
      <c r="E90" s="24">
        <v>1</v>
      </c>
      <c r="F90" s="40">
        <v>3</v>
      </c>
      <c r="G90" s="44" t="s">
        <v>279</v>
      </c>
      <c r="H90" s="44" t="s">
        <v>280</v>
      </c>
      <c r="I90" s="41"/>
      <c r="J90" s="41"/>
      <c r="K90" s="41"/>
      <c r="L90" s="41"/>
      <c r="M90" s="41"/>
      <c r="N90" s="41"/>
      <c r="O90" s="41"/>
      <c r="P90" s="41"/>
    </row>
    <row r="91" spans="1:16" ht="63" x14ac:dyDescent="0.25">
      <c r="A91" s="51"/>
      <c r="B91" s="62" t="s">
        <v>106</v>
      </c>
      <c r="C91" s="11" t="s">
        <v>107</v>
      </c>
      <c r="D91" s="2" t="s">
        <v>28</v>
      </c>
      <c r="E91" s="6" t="s">
        <v>29</v>
      </c>
      <c r="F91" s="8">
        <f>SUM(F92)</f>
        <v>3</v>
      </c>
    </row>
    <row r="92" spans="1:16" ht="46.5" x14ac:dyDescent="0.25">
      <c r="A92" s="50"/>
      <c r="B92" s="59" t="s">
        <v>56</v>
      </c>
      <c r="C92" s="22">
        <v>1</v>
      </c>
      <c r="D92" s="23">
        <v>1</v>
      </c>
      <c r="E92" s="24">
        <v>1</v>
      </c>
      <c r="F92" s="40">
        <v>3</v>
      </c>
      <c r="G92" s="41"/>
      <c r="H92" s="41"/>
      <c r="I92" s="41"/>
      <c r="J92" s="41"/>
      <c r="K92" s="41"/>
      <c r="L92" s="41"/>
      <c r="M92" s="41"/>
      <c r="N92" s="41"/>
      <c r="O92" s="41"/>
      <c r="P92" s="41"/>
    </row>
    <row r="93" spans="1:16" ht="141.75" x14ac:dyDescent="0.25">
      <c r="A93" s="51"/>
      <c r="B93" s="62" t="s">
        <v>1</v>
      </c>
      <c r="C93" s="11" t="s">
        <v>30</v>
      </c>
      <c r="D93" s="2" t="s">
        <v>31</v>
      </c>
      <c r="E93" s="6" t="s">
        <v>57</v>
      </c>
      <c r="F93" s="8">
        <f>SUM(F94)</f>
        <v>3</v>
      </c>
    </row>
    <row r="94" spans="1:16" ht="47.25" thickBot="1" x14ac:dyDescent="0.3">
      <c r="A94" s="50"/>
      <c r="B94" s="63" t="s">
        <v>141</v>
      </c>
      <c r="C94" s="29">
        <v>1</v>
      </c>
      <c r="D94" s="30">
        <v>1</v>
      </c>
      <c r="E94" s="31">
        <v>1</v>
      </c>
      <c r="F94" s="43">
        <v>3</v>
      </c>
      <c r="G94" s="44"/>
      <c r="H94" s="44"/>
      <c r="I94" s="44"/>
      <c r="J94" s="44"/>
      <c r="K94" s="44"/>
      <c r="L94" s="44"/>
      <c r="M94" s="44"/>
      <c r="N94" s="44"/>
      <c r="O94" s="44"/>
      <c r="P94" s="44"/>
    </row>
    <row r="95" spans="1:16" ht="19.5" thickBot="1" x14ac:dyDescent="0.3">
      <c r="A95" s="50"/>
      <c r="B95" s="79" t="s">
        <v>9</v>
      </c>
      <c r="C95" s="80"/>
      <c r="D95" s="80"/>
      <c r="E95" s="81"/>
      <c r="F95" s="36">
        <f>F96+F105+F116+F118+F129+F140+F144+F157+F159</f>
        <v>147</v>
      </c>
    </row>
    <row r="96" spans="1:16" ht="47.25" x14ac:dyDescent="0.25">
      <c r="A96" s="50"/>
      <c r="B96" s="56" t="s">
        <v>5</v>
      </c>
      <c r="C96" s="10" t="s">
        <v>13</v>
      </c>
      <c r="D96" s="4" t="s">
        <v>14</v>
      </c>
      <c r="E96" s="5" t="s">
        <v>23</v>
      </c>
      <c r="F96" s="12">
        <f>SUM(F98:F104)</f>
        <v>21</v>
      </c>
    </row>
    <row r="97" spans="1:16" x14ac:dyDescent="0.25">
      <c r="A97" s="50"/>
      <c r="B97" s="57" t="s">
        <v>123</v>
      </c>
      <c r="C97" s="19" t="s">
        <v>39</v>
      </c>
      <c r="D97" s="20" t="s">
        <v>39</v>
      </c>
      <c r="E97" s="21" t="s">
        <v>39</v>
      </c>
      <c r="F97" s="9" t="s">
        <v>39</v>
      </c>
    </row>
    <row r="98" spans="1:16" ht="78.75" customHeight="1" x14ac:dyDescent="0.25">
      <c r="A98" s="50" t="s">
        <v>211</v>
      </c>
      <c r="B98" s="64" t="s">
        <v>58</v>
      </c>
      <c r="C98" s="22">
        <v>1</v>
      </c>
      <c r="D98" s="23">
        <v>1</v>
      </c>
      <c r="E98" s="24">
        <v>1</v>
      </c>
      <c r="F98" s="40">
        <v>3</v>
      </c>
      <c r="G98" s="41" t="s">
        <v>286</v>
      </c>
      <c r="H98" s="41" t="s">
        <v>287</v>
      </c>
      <c r="I98" s="41"/>
      <c r="J98" s="41"/>
      <c r="K98" s="41"/>
      <c r="L98" s="41"/>
      <c r="M98" s="41"/>
      <c r="N98" s="41"/>
      <c r="O98" s="41"/>
      <c r="P98" s="41"/>
    </row>
    <row r="99" spans="1:16" ht="78.75" customHeight="1" x14ac:dyDescent="0.25">
      <c r="A99" s="50" t="s">
        <v>212</v>
      </c>
      <c r="B99" s="64" t="s">
        <v>48</v>
      </c>
      <c r="C99" s="22">
        <v>1</v>
      </c>
      <c r="D99" s="23">
        <v>1</v>
      </c>
      <c r="E99" s="24">
        <v>1</v>
      </c>
      <c r="F99" s="40">
        <v>3</v>
      </c>
      <c r="G99" s="41" t="s">
        <v>286</v>
      </c>
      <c r="H99" s="41" t="s">
        <v>287</v>
      </c>
      <c r="I99" s="41"/>
      <c r="J99" s="41"/>
      <c r="K99" s="41"/>
      <c r="L99" s="41"/>
      <c r="M99" s="41"/>
      <c r="N99" s="41"/>
      <c r="O99" s="41"/>
      <c r="P99" s="41"/>
    </row>
    <row r="100" spans="1:16" ht="78.75" customHeight="1" x14ac:dyDescent="0.25">
      <c r="A100" s="50" t="s">
        <v>213</v>
      </c>
      <c r="B100" s="64" t="s">
        <v>7</v>
      </c>
      <c r="C100" s="22">
        <v>1</v>
      </c>
      <c r="D100" s="23">
        <v>1</v>
      </c>
      <c r="E100" s="24">
        <v>1</v>
      </c>
      <c r="F100" s="40">
        <v>3</v>
      </c>
      <c r="G100" s="41" t="s">
        <v>286</v>
      </c>
      <c r="H100" s="41" t="s">
        <v>287</v>
      </c>
      <c r="I100" s="41" t="s">
        <v>237</v>
      </c>
      <c r="J100" s="41" t="s">
        <v>238</v>
      </c>
      <c r="K100" s="41"/>
      <c r="L100" s="41"/>
      <c r="M100" s="41"/>
      <c r="N100" s="41"/>
      <c r="O100" s="41"/>
      <c r="P100" s="41"/>
    </row>
    <row r="101" spans="1:16" ht="78.75" customHeight="1" x14ac:dyDescent="0.25">
      <c r="A101" s="50" t="s">
        <v>203</v>
      </c>
      <c r="B101" s="64" t="s">
        <v>104</v>
      </c>
      <c r="C101" s="22">
        <v>1</v>
      </c>
      <c r="D101" s="23">
        <v>1</v>
      </c>
      <c r="E101" s="24">
        <v>1</v>
      </c>
      <c r="F101" s="40">
        <v>3</v>
      </c>
      <c r="G101" s="41" t="s">
        <v>286</v>
      </c>
      <c r="H101" s="41" t="s">
        <v>287</v>
      </c>
      <c r="I101" s="41"/>
      <c r="J101" s="41"/>
      <c r="K101" s="41"/>
      <c r="L101" s="41"/>
      <c r="M101" s="41"/>
      <c r="N101" s="41"/>
      <c r="O101" s="41"/>
      <c r="P101" s="41"/>
    </row>
    <row r="102" spans="1:16" ht="78.75" customHeight="1" x14ac:dyDescent="0.25">
      <c r="A102" s="50" t="s">
        <v>209</v>
      </c>
      <c r="B102" s="64" t="s">
        <v>59</v>
      </c>
      <c r="C102" s="22">
        <v>1</v>
      </c>
      <c r="D102" s="23">
        <v>1</v>
      </c>
      <c r="E102" s="24">
        <v>1</v>
      </c>
      <c r="F102" s="40">
        <v>3</v>
      </c>
      <c r="G102" s="41" t="s">
        <v>286</v>
      </c>
      <c r="H102" s="41" t="s">
        <v>287</v>
      </c>
      <c r="I102" s="41"/>
      <c r="J102" s="41"/>
      <c r="K102" s="41"/>
      <c r="L102" s="41"/>
      <c r="M102" s="41"/>
      <c r="N102" s="41"/>
      <c r="O102" s="41"/>
      <c r="P102" s="41"/>
    </row>
    <row r="103" spans="1:16" ht="78.75" customHeight="1" x14ac:dyDescent="0.25">
      <c r="A103" s="50" t="s">
        <v>212</v>
      </c>
      <c r="B103" s="67" t="s">
        <v>131</v>
      </c>
      <c r="C103" s="19">
        <v>1</v>
      </c>
      <c r="D103" s="20">
        <v>1</v>
      </c>
      <c r="E103" s="21">
        <v>1</v>
      </c>
      <c r="F103" s="40">
        <v>3</v>
      </c>
      <c r="G103" s="41" t="s">
        <v>286</v>
      </c>
      <c r="H103" s="41" t="s">
        <v>287</v>
      </c>
      <c r="I103" s="41" t="s">
        <v>393</v>
      </c>
      <c r="J103" s="72" t="s">
        <v>394</v>
      </c>
      <c r="K103" s="41"/>
      <c r="L103" s="41"/>
      <c r="M103" s="41"/>
      <c r="N103" s="41"/>
      <c r="O103" s="41"/>
      <c r="P103" s="41"/>
    </row>
    <row r="104" spans="1:16" ht="96.75" customHeight="1" x14ac:dyDescent="0.25">
      <c r="A104" s="50"/>
      <c r="B104" s="68" t="s">
        <v>182</v>
      </c>
      <c r="C104" s="19">
        <v>1</v>
      </c>
      <c r="D104" s="20">
        <v>1</v>
      </c>
      <c r="E104" s="21">
        <v>1</v>
      </c>
      <c r="F104" s="40">
        <v>3</v>
      </c>
      <c r="G104" s="41" t="s">
        <v>286</v>
      </c>
      <c r="H104" s="41" t="s">
        <v>287</v>
      </c>
      <c r="I104" s="41"/>
      <c r="J104" s="41"/>
      <c r="K104" s="41"/>
      <c r="L104" s="41"/>
      <c r="M104" s="41"/>
      <c r="N104" s="41"/>
      <c r="O104" s="41"/>
      <c r="P104" s="41"/>
    </row>
    <row r="105" spans="1:16" ht="94.5" x14ac:dyDescent="0.25">
      <c r="A105" s="50"/>
      <c r="B105" s="60" t="s">
        <v>17</v>
      </c>
      <c r="C105" s="11" t="s">
        <v>196</v>
      </c>
      <c r="D105" s="2" t="s">
        <v>25</v>
      </c>
      <c r="E105" s="6" t="s">
        <v>16</v>
      </c>
      <c r="F105" s="8">
        <f>SUM(F107:F115)</f>
        <v>18</v>
      </c>
    </row>
    <row r="106" spans="1:16" x14ac:dyDescent="0.25">
      <c r="A106" s="50"/>
      <c r="B106" s="59" t="s">
        <v>42</v>
      </c>
      <c r="C106" s="22" t="s">
        <v>39</v>
      </c>
      <c r="D106" s="23" t="s">
        <v>39</v>
      </c>
      <c r="E106" s="24" t="s">
        <v>39</v>
      </c>
      <c r="F106" s="9" t="s">
        <v>39</v>
      </c>
    </row>
    <row r="107" spans="1:16" ht="59.25" customHeight="1" x14ac:dyDescent="0.25">
      <c r="A107" s="50" t="s">
        <v>211</v>
      </c>
      <c r="B107" s="64" t="s">
        <v>58</v>
      </c>
      <c r="C107" s="22">
        <v>1</v>
      </c>
      <c r="D107" s="23">
        <v>1</v>
      </c>
      <c r="E107" s="24">
        <v>-1</v>
      </c>
      <c r="F107" s="42">
        <v>2</v>
      </c>
      <c r="G107" s="44" t="s">
        <v>286</v>
      </c>
      <c r="H107" s="41" t="s">
        <v>287</v>
      </c>
      <c r="I107" s="44"/>
      <c r="J107" s="44"/>
      <c r="K107" s="44"/>
      <c r="L107" s="44"/>
      <c r="M107" s="44"/>
      <c r="N107" s="44"/>
      <c r="O107" s="44"/>
      <c r="P107" s="44"/>
    </row>
    <row r="108" spans="1:16" ht="59.25" customHeight="1" x14ac:dyDescent="0.25">
      <c r="A108" s="50" t="s">
        <v>212</v>
      </c>
      <c r="B108" s="64" t="s">
        <v>48</v>
      </c>
      <c r="C108" s="22">
        <v>1</v>
      </c>
      <c r="D108" s="23">
        <v>1</v>
      </c>
      <c r="E108" s="24">
        <v>-1</v>
      </c>
      <c r="F108" s="42">
        <v>2</v>
      </c>
      <c r="G108" s="44" t="s">
        <v>286</v>
      </c>
      <c r="H108" s="41" t="s">
        <v>287</v>
      </c>
      <c r="I108" s="44"/>
      <c r="J108" s="44"/>
      <c r="K108" s="44"/>
      <c r="L108" s="44"/>
      <c r="M108" s="44"/>
      <c r="N108" s="44"/>
      <c r="O108" s="44"/>
      <c r="P108" s="44"/>
    </row>
    <row r="109" spans="1:16" ht="59.25" customHeight="1" x14ac:dyDescent="0.25">
      <c r="A109" s="50" t="s">
        <v>206</v>
      </c>
      <c r="B109" s="65" t="s">
        <v>144</v>
      </c>
      <c r="C109" s="22">
        <v>1</v>
      </c>
      <c r="D109" s="23">
        <v>1</v>
      </c>
      <c r="E109" s="24">
        <v>-1</v>
      </c>
      <c r="F109" s="40">
        <v>2</v>
      </c>
      <c r="G109" s="41" t="s">
        <v>286</v>
      </c>
      <c r="H109" s="41" t="s">
        <v>287</v>
      </c>
      <c r="I109" s="41" t="s">
        <v>288</v>
      </c>
      <c r="J109" s="41" t="s">
        <v>289</v>
      </c>
      <c r="K109" s="41" t="s">
        <v>290</v>
      </c>
      <c r="L109" s="41" t="s">
        <v>291</v>
      </c>
      <c r="M109" s="41" t="s">
        <v>292</v>
      </c>
      <c r="N109" s="41" t="s">
        <v>293</v>
      </c>
      <c r="O109" s="41"/>
      <c r="P109" s="41"/>
    </row>
    <row r="110" spans="1:16" ht="59.25" customHeight="1" x14ac:dyDescent="0.25">
      <c r="A110" s="50" t="s">
        <v>206</v>
      </c>
      <c r="B110" s="65" t="s">
        <v>145</v>
      </c>
      <c r="C110" s="22">
        <v>1</v>
      </c>
      <c r="D110" s="23">
        <v>1</v>
      </c>
      <c r="E110" s="24">
        <v>-1</v>
      </c>
      <c r="F110" s="40">
        <v>2</v>
      </c>
      <c r="G110" s="41" t="s">
        <v>286</v>
      </c>
      <c r="H110" s="41" t="s">
        <v>287</v>
      </c>
      <c r="I110" s="41"/>
      <c r="J110" s="41"/>
      <c r="K110" s="41"/>
      <c r="L110" s="41"/>
      <c r="M110" s="41"/>
      <c r="N110" s="41"/>
      <c r="O110" s="41"/>
      <c r="P110" s="41"/>
    </row>
    <row r="111" spans="1:16" ht="59.25" customHeight="1" x14ac:dyDescent="0.25">
      <c r="A111" s="50" t="s">
        <v>213</v>
      </c>
      <c r="B111" s="61" t="s">
        <v>7</v>
      </c>
      <c r="C111" s="22">
        <v>1</v>
      </c>
      <c r="D111" s="23">
        <v>1</v>
      </c>
      <c r="E111" s="24">
        <v>-1</v>
      </c>
      <c r="F111" s="40">
        <v>2</v>
      </c>
      <c r="G111" s="41" t="s">
        <v>286</v>
      </c>
      <c r="H111" s="41" t="s">
        <v>287</v>
      </c>
      <c r="I111" s="41"/>
      <c r="J111" s="41"/>
      <c r="K111" s="41"/>
      <c r="L111" s="41"/>
      <c r="M111" s="41"/>
      <c r="N111" s="41"/>
      <c r="O111" s="41"/>
      <c r="P111" s="41"/>
    </row>
    <row r="112" spans="1:16" ht="59.25" customHeight="1" x14ac:dyDescent="0.25">
      <c r="A112" s="50" t="s">
        <v>203</v>
      </c>
      <c r="B112" s="65" t="s">
        <v>101</v>
      </c>
      <c r="C112" s="22">
        <v>1</v>
      </c>
      <c r="D112" s="23">
        <v>1</v>
      </c>
      <c r="E112" s="24">
        <v>-1</v>
      </c>
      <c r="F112" s="40">
        <v>2</v>
      </c>
      <c r="G112" s="41" t="s">
        <v>286</v>
      </c>
      <c r="H112" s="41" t="s">
        <v>287</v>
      </c>
      <c r="I112" s="41"/>
      <c r="J112" s="41"/>
      <c r="K112" s="41"/>
      <c r="L112" s="41"/>
      <c r="M112" s="41"/>
      <c r="N112" s="41"/>
      <c r="O112" s="41"/>
      <c r="P112" s="41"/>
    </row>
    <row r="113" spans="1:16" ht="69.75" x14ac:dyDescent="0.25">
      <c r="A113" s="50"/>
      <c r="B113" s="65" t="s">
        <v>146</v>
      </c>
      <c r="C113" s="22">
        <v>1</v>
      </c>
      <c r="D113" s="23">
        <v>1</v>
      </c>
      <c r="E113" s="24">
        <v>-1</v>
      </c>
      <c r="F113" s="40">
        <v>2</v>
      </c>
      <c r="G113" s="41"/>
      <c r="H113" s="41"/>
      <c r="I113" s="41"/>
      <c r="J113" s="41"/>
      <c r="K113" s="41"/>
      <c r="L113" s="41"/>
      <c r="M113" s="41"/>
      <c r="N113" s="41"/>
      <c r="O113" s="41"/>
      <c r="P113" s="41"/>
    </row>
    <row r="114" spans="1:16" ht="69.75" x14ac:dyDescent="0.25">
      <c r="A114" s="50" t="s">
        <v>209</v>
      </c>
      <c r="B114" s="65" t="s">
        <v>60</v>
      </c>
      <c r="C114" s="22">
        <v>1</v>
      </c>
      <c r="D114" s="23">
        <v>1</v>
      </c>
      <c r="E114" s="24">
        <v>-1</v>
      </c>
      <c r="F114" s="40">
        <v>2</v>
      </c>
      <c r="G114" s="41"/>
      <c r="H114" s="41"/>
      <c r="I114" s="41"/>
      <c r="J114" s="41"/>
      <c r="K114" s="41"/>
      <c r="L114" s="41"/>
      <c r="M114" s="41"/>
      <c r="N114" s="41"/>
      <c r="O114" s="41"/>
      <c r="P114" s="41"/>
    </row>
    <row r="115" spans="1:16" ht="46.5" x14ac:dyDescent="0.25">
      <c r="A115" s="50" t="s">
        <v>212</v>
      </c>
      <c r="B115" s="67" t="s">
        <v>131</v>
      </c>
      <c r="C115" s="22">
        <v>1</v>
      </c>
      <c r="D115" s="23">
        <v>1</v>
      </c>
      <c r="E115" s="24">
        <v>-1</v>
      </c>
      <c r="F115" s="40">
        <v>2</v>
      </c>
      <c r="G115" s="41"/>
      <c r="H115" s="41"/>
      <c r="I115" s="41"/>
      <c r="J115" s="41"/>
      <c r="K115" s="41"/>
      <c r="L115" s="41"/>
      <c r="M115" s="41"/>
      <c r="N115" s="41"/>
      <c r="O115" s="41"/>
      <c r="P115" s="41"/>
    </row>
    <row r="116" spans="1:16" ht="78.75" x14ac:dyDescent="0.25">
      <c r="A116" s="50"/>
      <c r="B116" s="60" t="s">
        <v>33</v>
      </c>
      <c r="C116" s="11" t="s">
        <v>18</v>
      </c>
      <c r="D116" s="2" t="s">
        <v>34</v>
      </c>
      <c r="E116" s="6" t="s">
        <v>32</v>
      </c>
      <c r="F116" s="8">
        <f>SUM(F117)</f>
        <v>3</v>
      </c>
    </row>
    <row r="117" spans="1:16" ht="53.25" customHeight="1" x14ac:dyDescent="0.25">
      <c r="A117" s="50" t="s">
        <v>215</v>
      </c>
      <c r="B117" s="59" t="s">
        <v>99</v>
      </c>
      <c r="C117" s="22">
        <v>1</v>
      </c>
      <c r="D117" s="23">
        <v>1</v>
      </c>
      <c r="E117" s="24">
        <v>1</v>
      </c>
      <c r="F117" s="40">
        <v>3</v>
      </c>
      <c r="G117" s="41" t="s">
        <v>286</v>
      </c>
      <c r="H117" s="41" t="s">
        <v>287</v>
      </c>
      <c r="I117" s="41"/>
      <c r="J117" s="41"/>
      <c r="K117" s="41"/>
      <c r="L117" s="41"/>
      <c r="M117" s="41"/>
      <c r="N117" s="41"/>
      <c r="O117" s="41"/>
      <c r="P117" s="41"/>
    </row>
    <row r="118" spans="1:16" ht="94.5" x14ac:dyDescent="0.25">
      <c r="A118" s="50"/>
      <c r="B118" s="60" t="s">
        <v>36</v>
      </c>
      <c r="C118" s="11" t="s">
        <v>19</v>
      </c>
      <c r="D118" s="2" t="s">
        <v>20</v>
      </c>
      <c r="E118" s="6" t="s">
        <v>26</v>
      </c>
      <c r="F118" s="8">
        <f>SUM(F120:F128)</f>
        <v>27</v>
      </c>
    </row>
    <row r="119" spans="1:16" ht="69.75" x14ac:dyDescent="0.25">
      <c r="A119" s="50"/>
      <c r="B119" s="59" t="s">
        <v>43</v>
      </c>
      <c r="C119" s="22" t="s">
        <v>39</v>
      </c>
      <c r="D119" s="23" t="s">
        <v>39</v>
      </c>
      <c r="E119" s="24" t="s">
        <v>39</v>
      </c>
      <c r="F119" s="9" t="s">
        <v>39</v>
      </c>
    </row>
    <row r="120" spans="1:16" ht="53.25" customHeight="1" x14ac:dyDescent="0.25">
      <c r="A120" s="50" t="s">
        <v>211</v>
      </c>
      <c r="B120" s="64" t="s">
        <v>58</v>
      </c>
      <c r="C120" s="22">
        <v>1</v>
      </c>
      <c r="D120" s="23">
        <v>1</v>
      </c>
      <c r="E120" s="24">
        <v>1</v>
      </c>
      <c r="F120" s="40">
        <v>3</v>
      </c>
      <c r="G120" s="41" t="s">
        <v>294</v>
      </c>
      <c r="H120" s="41" t="s">
        <v>295</v>
      </c>
      <c r="I120" s="41"/>
      <c r="J120" s="41"/>
      <c r="K120" s="41"/>
      <c r="L120" s="41"/>
      <c r="M120" s="41"/>
      <c r="N120" s="41"/>
      <c r="O120" s="41"/>
      <c r="P120" s="41"/>
    </row>
    <row r="121" spans="1:16" ht="53.25" customHeight="1" x14ac:dyDescent="0.25">
      <c r="A121" s="50" t="s">
        <v>212</v>
      </c>
      <c r="B121" s="64" t="s">
        <v>48</v>
      </c>
      <c r="C121" s="22">
        <v>1</v>
      </c>
      <c r="D121" s="23">
        <v>1</v>
      </c>
      <c r="E121" s="24">
        <v>1</v>
      </c>
      <c r="F121" s="40">
        <v>3</v>
      </c>
      <c r="G121" s="41" t="s">
        <v>294</v>
      </c>
      <c r="H121" s="41" t="s">
        <v>295</v>
      </c>
      <c r="I121" s="41"/>
      <c r="J121" s="41"/>
      <c r="K121" s="41"/>
      <c r="L121" s="41"/>
      <c r="M121" s="41"/>
      <c r="N121" s="41"/>
      <c r="O121" s="41"/>
      <c r="P121" s="41"/>
    </row>
    <row r="122" spans="1:16" ht="53.25" customHeight="1" x14ac:dyDescent="0.25">
      <c r="A122" s="50" t="s">
        <v>206</v>
      </c>
      <c r="B122" s="65" t="s">
        <v>144</v>
      </c>
      <c r="C122" s="22">
        <v>1</v>
      </c>
      <c r="D122" s="23">
        <v>1</v>
      </c>
      <c r="E122" s="24">
        <v>1</v>
      </c>
      <c r="F122" s="40">
        <v>3</v>
      </c>
      <c r="G122" s="41" t="s">
        <v>288</v>
      </c>
      <c r="H122" s="41" t="s">
        <v>289</v>
      </c>
      <c r="I122" s="41" t="s">
        <v>290</v>
      </c>
      <c r="J122" s="41" t="s">
        <v>291</v>
      </c>
      <c r="K122" s="41" t="s">
        <v>292</v>
      </c>
      <c r="L122" s="41" t="s">
        <v>293</v>
      </c>
      <c r="M122" s="41"/>
      <c r="N122" s="41"/>
      <c r="O122" s="41"/>
      <c r="P122" s="41"/>
    </row>
    <row r="123" spans="1:16" ht="69.75" x14ac:dyDescent="0.25">
      <c r="A123" s="50" t="s">
        <v>206</v>
      </c>
      <c r="B123" s="65" t="s">
        <v>145</v>
      </c>
      <c r="C123" s="22">
        <v>1</v>
      </c>
      <c r="D123" s="23">
        <v>1</v>
      </c>
      <c r="E123" s="24">
        <v>1</v>
      </c>
      <c r="F123" s="40">
        <v>3</v>
      </c>
      <c r="G123" s="41"/>
      <c r="H123" s="41"/>
      <c r="I123" s="41"/>
      <c r="J123" s="41"/>
      <c r="K123" s="41"/>
      <c r="L123" s="41"/>
      <c r="M123" s="41"/>
      <c r="N123" s="41"/>
      <c r="O123" s="41"/>
      <c r="P123" s="41"/>
    </row>
    <row r="124" spans="1:16" ht="53.25" customHeight="1" x14ac:dyDescent="0.25">
      <c r="A124" s="50" t="s">
        <v>213</v>
      </c>
      <c r="B124" s="61" t="s">
        <v>7</v>
      </c>
      <c r="C124" s="22">
        <v>1</v>
      </c>
      <c r="D124" s="23">
        <v>1</v>
      </c>
      <c r="E124" s="24">
        <v>1</v>
      </c>
      <c r="F124" s="40">
        <v>3</v>
      </c>
      <c r="G124" s="41" t="s">
        <v>294</v>
      </c>
      <c r="H124" s="41" t="s">
        <v>295</v>
      </c>
      <c r="I124" s="41"/>
      <c r="J124" s="41"/>
      <c r="K124" s="41"/>
      <c r="L124" s="41"/>
      <c r="M124" s="41"/>
      <c r="N124" s="41"/>
      <c r="O124" s="41"/>
      <c r="P124" s="41"/>
    </row>
    <row r="125" spans="1:16" x14ac:dyDescent="0.25">
      <c r="A125" s="50" t="s">
        <v>203</v>
      </c>
      <c r="B125" s="65" t="s">
        <v>101</v>
      </c>
      <c r="C125" s="22">
        <v>1</v>
      </c>
      <c r="D125" s="23">
        <v>1</v>
      </c>
      <c r="E125" s="24">
        <v>1</v>
      </c>
      <c r="F125" s="40">
        <v>3</v>
      </c>
      <c r="G125" s="41"/>
      <c r="H125" s="41"/>
      <c r="I125" s="41"/>
      <c r="J125" s="41"/>
      <c r="K125" s="41"/>
      <c r="L125" s="41"/>
      <c r="M125" s="41"/>
      <c r="N125" s="41"/>
      <c r="O125" s="41"/>
      <c r="P125" s="41"/>
    </row>
    <row r="126" spans="1:16" ht="69.75" x14ac:dyDescent="0.25">
      <c r="A126" s="50"/>
      <c r="B126" s="65" t="s">
        <v>146</v>
      </c>
      <c r="C126" s="22">
        <v>1</v>
      </c>
      <c r="D126" s="23">
        <v>1</v>
      </c>
      <c r="E126" s="24">
        <v>1</v>
      </c>
      <c r="F126" s="40">
        <v>3</v>
      </c>
      <c r="G126" s="41"/>
      <c r="H126" s="41"/>
      <c r="I126" s="41"/>
      <c r="J126" s="41"/>
      <c r="K126" s="41"/>
      <c r="L126" s="41"/>
      <c r="M126" s="41"/>
      <c r="N126" s="41"/>
      <c r="O126" s="41"/>
      <c r="P126" s="41"/>
    </row>
    <row r="127" spans="1:16" ht="69.75" x14ac:dyDescent="0.25">
      <c r="A127" s="50" t="s">
        <v>209</v>
      </c>
      <c r="B127" s="65" t="s">
        <v>60</v>
      </c>
      <c r="C127" s="22">
        <v>1</v>
      </c>
      <c r="D127" s="23">
        <v>1</v>
      </c>
      <c r="E127" s="24">
        <v>1</v>
      </c>
      <c r="F127" s="40">
        <v>3</v>
      </c>
      <c r="G127" s="41"/>
      <c r="H127" s="41"/>
      <c r="I127" s="41"/>
      <c r="J127" s="41"/>
      <c r="K127" s="41"/>
      <c r="L127" s="41"/>
      <c r="M127" s="41"/>
      <c r="N127" s="41"/>
      <c r="O127" s="41"/>
      <c r="P127" s="41"/>
    </row>
    <row r="128" spans="1:16" ht="46.5" x14ac:dyDescent="0.25">
      <c r="A128" s="50" t="s">
        <v>212</v>
      </c>
      <c r="B128" s="67" t="s">
        <v>131</v>
      </c>
      <c r="C128" s="19">
        <v>1</v>
      </c>
      <c r="D128" s="20">
        <v>1</v>
      </c>
      <c r="E128" s="21">
        <v>1</v>
      </c>
      <c r="F128" s="40">
        <v>3</v>
      </c>
      <c r="G128" s="41"/>
      <c r="H128" s="41"/>
      <c r="I128" s="41"/>
      <c r="J128" s="41"/>
      <c r="K128" s="41"/>
      <c r="L128" s="41"/>
      <c r="M128" s="41"/>
      <c r="N128" s="41"/>
      <c r="O128" s="41"/>
      <c r="P128" s="41"/>
    </row>
    <row r="129" spans="1:16" ht="94.5" x14ac:dyDescent="0.25">
      <c r="A129" s="50"/>
      <c r="B129" s="60" t="s">
        <v>37</v>
      </c>
      <c r="C129" s="11" t="s">
        <v>21</v>
      </c>
      <c r="D129" s="2" t="s">
        <v>22</v>
      </c>
      <c r="E129" s="6" t="s">
        <v>44</v>
      </c>
      <c r="F129" s="8">
        <f>SUM(F131:F139)</f>
        <v>27</v>
      </c>
    </row>
    <row r="130" spans="1:16" x14ac:dyDescent="0.25">
      <c r="A130" s="50"/>
      <c r="B130" s="59" t="s">
        <v>10</v>
      </c>
      <c r="C130" s="22" t="s">
        <v>39</v>
      </c>
      <c r="D130" s="23" t="s">
        <v>39</v>
      </c>
      <c r="E130" s="24" t="s">
        <v>39</v>
      </c>
      <c r="F130" s="9" t="s">
        <v>39</v>
      </c>
    </row>
    <row r="131" spans="1:16" ht="46.5" x14ac:dyDescent="0.25">
      <c r="A131" s="50" t="s">
        <v>211</v>
      </c>
      <c r="B131" s="64" t="s">
        <v>58</v>
      </c>
      <c r="C131" s="22">
        <v>1</v>
      </c>
      <c r="D131" s="23">
        <v>1</v>
      </c>
      <c r="E131" s="24">
        <v>1</v>
      </c>
      <c r="F131" s="40">
        <v>3</v>
      </c>
      <c r="G131" s="41"/>
      <c r="H131" s="41"/>
      <c r="I131" s="41"/>
      <c r="J131" s="41"/>
      <c r="K131" s="41"/>
      <c r="L131" s="41"/>
      <c r="M131" s="41"/>
      <c r="N131" s="41"/>
      <c r="O131" s="41"/>
      <c r="P131" s="41"/>
    </row>
    <row r="132" spans="1:16" ht="46.5" x14ac:dyDescent="0.25">
      <c r="A132" s="50" t="s">
        <v>212</v>
      </c>
      <c r="B132" s="64" t="s">
        <v>48</v>
      </c>
      <c r="C132" s="22">
        <v>1</v>
      </c>
      <c r="D132" s="23">
        <v>1</v>
      </c>
      <c r="E132" s="24">
        <v>1</v>
      </c>
      <c r="F132" s="40">
        <v>3</v>
      </c>
      <c r="G132" s="41"/>
      <c r="H132" s="41"/>
      <c r="I132" s="41"/>
      <c r="J132" s="41"/>
      <c r="K132" s="41"/>
      <c r="L132" s="41"/>
      <c r="M132" s="41"/>
      <c r="N132" s="41"/>
      <c r="O132" s="41"/>
      <c r="P132" s="41"/>
    </row>
    <row r="133" spans="1:16" ht="53.25" customHeight="1" x14ac:dyDescent="0.25">
      <c r="A133" s="50" t="s">
        <v>206</v>
      </c>
      <c r="B133" s="65" t="s">
        <v>144</v>
      </c>
      <c r="C133" s="22">
        <v>1</v>
      </c>
      <c r="D133" s="23">
        <v>1</v>
      </c>
      <c r="E133" s="24">
        <v>1</v>
      </c>
      <c r="F133" s="40">
        <v>3</v>
      </c>
      <c r="G133" s="41" t="s">
        <v>296</v>
      </c>
      <c r="H133" s="41" t="s">
        <v>297</v>
      </c>
      <c r="I133" s="41"/>
      <c r="J133" s="41"/>
      <c r="K133" s="41"/>
      <c r="L133" s="41"/>
      <c r="M133" s="41"/>
      <c r="N133" s="41"/>
      <c r="O133" s="41"/>
      <c r="P133" s="41"/>
    </row>
    <row r="134" spans="1:16" ht="69.75" x14ac:dyDescent="0.25">
      <c r="A134" s="50" t="s">
        <v>206</v>
      </c>
      <c r="B134" s="65" t="s">
        <v>145</v>
      </c>
      <c r="C134" s="22">
        <v>1</v>
      </c>
      <c r="D134" s="23">
        <v>1</v>
      </c>
      <c r="E134" s="24">
        <v>1</v>
      </c>
      <c r="F134" s="40">
        <v>3</v>
      </c>
      <c r="G134" s="41"/>
      <c r="H134" s="41"/>
      <c r="I134" s="41"/>
      <c r="J134" s="41"/>
      <c r="K134" s="41"/>
      <c r="L134" s="41"/>
      <c r="M134" s="41"/>
      <c r="N134" s="41"/>
      <c r="O134" s="41"/>
      <c r="P134" s="41"/>
    </row>
    <row r="135" spans="1:16" ht="53.25" customHeight="1" x14ac:dyDescent="0.25">
      <c r="A135" s="50" t="s">
        <v>213</v>
      </c>
      <c r="B135" s="61" t="s">
        <v>7</v>
      </c>
      <c r="C135" s="22">
        <v>1</v>
      </c>
      <c r="D135" s="23">
        <v>1</v>
      </c>
      <c r="E135" s="24">
        <v>1</v>
      </c>
      <c r="F135" s="40">
        <v>3</v>
      </c>
      <c r="G135" s="41" t="s">
        <v>298</v>
      </c>
      <c r="H135" s="41" t="s">
        <v>299</v>
      </c>
      <c r="I135" s="41" t="s">
        <v>401</v>
      </c>
      <c r="J135" s="72" t="s">
        <v>402</v>
      </c>
      <c r="K135" s="41"/>
      <c r="L135" s="41"/>
      <c r="M135" s="41"/>
      <c r="N135" s="41"/>
      <c r="O135" s="41"/>
      <c r="P135" s="41"/>
    </row>
    <row r="136" spans="1:16" ht="54.75" customHeight="1" x14ac:dyDescent="0.25">
      <c r="A136" s="50" t="s">
        <v>203</v>
      </c>
      <c r="B136" s="65" t="s">
        <v>101</v>
      </c>
      <c r="C136" s="22">
        <v>1</v>
      </c>
      <c r="D136" s="23">
        <v>1</v>
      </c>
      <c r="E136" s="24">
        <v>1</v>
      </c>
      <c r="F136" s="40">
        <v>3</v>
      </c>
      <c r="G136" s="41" t="s">
        <v>401</v>
      </c>
      <c r="H136" s="72" t="s">
        <v>402</v>
      </c>
      <c r="I136" s="41"/>
      <c r="J136" s="72"/>
      <c r="K136" s="41"/>
      <c r="L136" s="41"/>
      <c r="M136" s="41"/>
      <c r="N136" s="41"/>
      <c r="O136" s="41"/>
      <c r="P136" s="41"/>
    </row>
    <row r="137" spans="1:16" ht="69.75" x14ac:dyDescent="0.25">
      <c r="A137" s="50"/>
      <c r="B137" s="65" t="s">
        <v>146</v>
      </c>
      <c r="C137" s="22">
        <v>1</v>
      </c>
      <c r="D137" s="23">
        <v>1</v>
      </c>
      <c r="E137" s="24">
        <v>1</v>
      </c>
      <c r="F137" s="40">
        <v>3</v>
      </c>
      <c r="G137" s="41"/>
      <c r="H137" s="41"/>
      <c r="I137" s="41"/>
      <c r="J137" s="41"/>
      <c r="K137" s="41"/>
      <c r="L137" s="41"/>
      <c r="M137" s="41"/>
      <c r="N137" s="41"/>
      <c r="O137" s="41"/>
      <c r="P137" s="41"/>
    </row>
    <row r="138" spans="1:16" ht="69.75" x14ac:dyDescent="0.25">
      <c r="A138" s="50" t="s">
        <v>209</v>
      </c>
      <c r="B138" s="65" t="s">
        <v>60</v>
      </c>
      <c r="C138" s="22">
        <v>1</v>
      </c>
      <c r="D138" s="23">
        <v>1</v>
      </c>
      <c r="E138" s="24">
        <v>1</v>
      </c>
      <c r="F138" s="40">
        <v>3</v>
      </c>
      <c r="G138" s="41"/>
      <c r="H138" s="41"/>
      <c r="I138" s="41"/>
      <c r="J138" s="41"/>
      <c r="K138" s="41"/>
      <c r="L138" s="41"/>
      <c r="M138" s="41"/>
      <c r="N138" s="41"/>
      <c r="O138" s="41"/>
      <c r="P138" s="41"/>
    </row>
    <row r="139" spans="1:16" ht="46.5" x14ac:dyDescent="0.25">
      <c r="A139" s="50" t="s">
        <v>212</v>
      </c>
      <c r="B139" s="67" t="s">
        <v>131</v>
      </c>
      <c r="C139" s="19">
        <v>1</v>
      </c>
      <c r="D139" s="20">
        <v>1</v>
      </c>
      <c r="E139" s="21">
        <v>1</v>
      </c>
      <c r="F139" s="40">
        <v>3</v>
      </c>
      <c r="G139" s="41"/>
      <c r="H139" s="41"/>
      <c r="I139" s="41"/>
      <c r="J139" s="41"/>
      <c r="K139" s="41"/>
      <c r="L139" s="41"/>
      <c r="M139" s="41"/>
      <c r="N139" s="41"/>
      <c r="O139" s="41"/>
      <c r="P139" s="41"/>
    </row>
    <row r="140" spans="1:16" ht="78.75" x14ac:dyDescent="0.25">
      <c r="A140" s="51"/>
      <c r="B140" s="62" t="s">
        <v>38</v>
      </c>
      <c r="C140" s="13" t="s">
        <v>187</v>
      </c>
      <c r="D140" s="14" t="s">
        <v>188</v>
      </c>
      <c r="E140" s="15" t="s">
        <v>189</v>
      </c>
      <c r="F140" s="8">
        <f>SUM(F141:F143)</f>
        <v>9</v>
      </c>
    </row>
    <row r="141" spans="1:16" ht="56.25" x14ac:dyDescent="0.25">
      <c r="A141" s="50" t="s">
        <v>215</v>
      </c>
      <c r="B141" s="61" t="s">
        <v>125</v>
      </c>
      <c r="C141" s="22">
        <v>1</v>
      </c>
      <c r="D141" s="23">
        <v>1</v>
      </c>
      <c r="E141" s="24">
        <v>1</v>
      </c>
      <c r="F141" s="40">
        <v>3</v>
      </c>
      <c r="G141" s="41"/>
      <c r="H141" s="41"/>
      <c r="I141" s="41"/>
      <c r="J141" s="41"/>
      <c r="K141" s="41"/>
      <c r="L141" s="41"/>
      <c r="M141" s="41"/>
      <c r="N141" s="41"/>
      <c r="O141" s="41"/>
      <c r="P141" s="41"/>
    </row>
    <row r="142" spans="1:16" ht="56.25" x14ac:dyDescent="0.25">
      <c r="A142" s="50" t="s">
        <v>215</v>
      </c>
      <c r="B142" s="61" t="s">
        <v>137</v>
      </c>
      <c r="C142" s="22">
        <v>1</v>
      </c>
      <c r="D142" s="23">
        <v>1</v>
      </c>
      <c r="E142" s="24">
        <v>1</v>
      </c>
      <c r="F142" s="40">
        <v>3</v>
      </c>
      <c r="G142" s="41"/>
      <c r="H142" s="41"/>
      <c r="I142" s="41"/>
      <c r="J142" s="41"/>
      <c r="K142" s="41"/>
      <c r="L142" s="41"/>
      <c r="M142" s="41"/>
      <c r="N142" s="41"/>
      <c r="O142" s="41"/>
      <c r="P142" s="41"/>
    </row>
    <row r="143" spans="1:16" ht="56.25" x14ac:dyDescent="0.25">
      <c r="A143" s="50" t="s">
        <v>215</v>
      </c>
      <c r="B143" s="61" t="s">
        <v>138</v>
      </c>
      <c r="C143" s="22">
        <v>1</v>
      </c>
      <c r="D143" s="23">
        <v>1</v>
      </c>
      <c r="E143" s="24">
        <v>1</v>
      </c>
      <c r="F143" s="40">
        <v>3</v>
      </c>
      <c r="G143" s="41"/>
      <c r="H143" s="41"/>
      <c r="I143" s="41"/>
      <c r="J143" s="41"/>
      <c r="K143" s="41"/>
      <c r="L143" s="41"/>
      <c r="M143" s="41"/>
      <c r="N143" s="41"/>
      <c r="O143" s="41"/>
      <c r="P143" s="41"/>
    </row>
    <row r="144" spans="1:16" ht="63" x14ac:dyDescent="0.25">
      <c r="A144" s="50"/>
      <c r="B144" s="60" t="s">
        <v>105</v>
      </c>
      <c r="C144" s="11" t="s">
        <v>27</v>
      </c>
      <c r="D144" s="2" t="s">
        <v>28</v>
      </c>
      <c r="E144" s="6" t="s">
        <v>29</v>
      </c>
      <c r="F144" s="8">
        <f>SUM(F145:F156)</f>
        <v>36</v>
      </c>
    </row>
    <row r="145" spans="1:16" ht="69.75" x14ac:dyDescent="0.25">
      <c r="A145" s="50" t="s">
        <v>209</v>
      </c>
      <c r="B145" s="61" t="s">
        <v>11</v>
      </c>
      <c r="C145" s="22">
        <v>1</v>
      </c>
      <c r="D145" s="23">
        <v>1</v>
      </c>
      <c r="E145" s="24">
        <v>1</v>
      </c>
      <c r="F145" s="40">
        <v>3</v>
      </c>
      <c r="G145" s="41"/>
      <c r="H145" s="41"/>
      <c r="I145" s="41"/>
      <c r="J145" s="41"/>
      <c r="K145" s="41"/>
      <c r="L145" s="41"/>
      <c r="M145" s="41"/>
      <c r="N145" s="41"/>
      <c r="O145" s="41"/>
      <c r="P145" s="41"/>
    </row>
    <row r="146" spans="1:16" ht="86.25" customHeight="1" x14ac:dyDescent="0.25">
      <c r="A146" s="50" t="s">
        <v>216</v>
      </c>
      <c r="B146" s="65" t="s">
        <v>132</v>
      </c>
      <c r="C146" s="22">
        <v>1</v>
      </c>
      <c r="D146" s="23">
        <v>1</v>
      </c>
      <c r="E146" s="24">
        <v>1</v>
      </c>
      <c r="F146" s="40">
        <v>3</v>
      </c>
      <c r="G146" s="41" t="s">
        <v>300</v>
      </c>
      <c r="H146" s="41" t="s">
        <v>301</v>
      </c>
      <c r="I146" s="41" t="s">
        <v>395</v>
      </c>
      <c r="J146" s="72" t="s">
        <v>396</v>
      </c>
      <c r="K146" s="41" t="s">
        <v>397</v>
      </c>
      <c r="L146" s="72" t="s">
        <v>398</v>
      </c>
      <c r="M146" s="41" t="s">
        <v>447</v>
      </c>
      <c r="N146" s="72" t="s">
        <v>453</v>
      </c>
      <c r="O146" s="41"/>
      <c r="P146" s="41"/>
    </row>
    <row r="147" spans="1:16" ht="86.25" customHeight="1" x14ac:dyDescent="0.25">
      <c r="A147" s="50" t="s">
        <v>216</v>
      </c>
      <c r="B147" s="65" t="s">
        <v>133</v>
      </c>
      <c r="C147" s="22">
        <v>1</v>
      </c>
      <c r="D147" s="23">
        <v>1</v>
      </c>
      <c r="E147" s="24">
        <v>1</v>
      </c>
      <c r="F147" s="40">
        <v>3</v>
      </c>
      <c r="G147" s="41" t="s">
        <v>302</v>
      </c>
      <c r="H147" s="41" t="s">
        <v>303</v>
      </c>
      <c r="I147" s="41" t="s">
        <v>304</v>
      </c>
      <c r="J147" s="41" t="s">
        <v>305</v>
      </c>
      <c r="K147" s="41" t="s">
        <v>447</v>
      </c>
      <c r="L147" s="72" t="s">
        <v>448</v>
      </c>
      <c r="M147" s="41"/>
      <c r="N147" s="41"/>
      <c r="O147" s="41"/>
      <c r="P147" s="41"/>
    </row>
    <row r="148" spans="1:16" ht="86.25" customHeight="1" x14ac:dyDescent="0.25">
      <c r="A148" s="50" t="s">
        <v>206</v>
      </c>
      <c r="B148" s="65" t="s">
        <v>149</v>
      </c>
      <c r="C148" s="22">
        <v>1</v>
      </c>
      <c r="D148" s="23">
        <v>1</v>
      </c>
      <c r="E148" s="24">
        <v>1</v>
      </c>
      <c r="F148" s="40">
        <v>3</v>
      </c>
      <c r="G148" s="41" t="s">
        <v>300</v>
      </c>
      <c r="H148" s="41" t="s">
        <v>301</v>
      </c>
      <c r="I148" s="41" t="s">
        <v>306</v>
      </c>
      <c r="J148" s="41" t="s">
        <v>307</v>
      </c>
      <c r="K148" s="41" t="s">
        <v>395</v>
      </c>
      <c r="L148" s="72" t="s">
        <v>396</v>
      </c>
      <c r="M148" s="41" t="s">
        <v>397</v>
      </c>
      <c r="N148" s="72" t="s">
        <v>398</v>
      </c>
      <c r="O148" s="41"/>
      <c r="P148" s="41"/>
    </row>
    <row r="149" spans="1:16" ht="86.25" customHeight="1" x14ac:dyDescent="0.25">
      <c r="A149" s="50" t="s">
        <v>213</v>
      </c>
      <c r="B149" s="65" t="s">
        <v>102</v>
      </c>
      <c r="C149" s="22">
        <v>1</v>
      </c>
      <c r="D149" s="23">
        <v>1</v>
      </c>
      <c r="E149" s="24">
        <v>1</v>
      </c>
      <c r="F149" s="40">
        <v>3</v>
      </c>
      <c r="G149" s="41" t="s">
        <v>298</v>
      </c>
      <c r="H149" s="41" t="s">
        <v>299</v>
      </c>
      <c r="I149" s="41" t="s">
        <v>304</v>
      </c>
      <c r="J149" s="41" t="s">
        <v>305</v>
      </c>
      <c r="K149" s="41" t="s">
        <v>308</v>
      </c>
      <c r="L149" s="41" t="s">
        <v>309</v>
      </c>
      <c r="M149" s="41" t="s">
        <v>447</v>
      </c>
      <c r="N149" s="72" t="s">
        <v>452</v>
      </c>
      <c r="O149" s="41"/>
      <c r="P149" s="41"/>
    </row>
    <row r="150" spans="1:16" ht="86.25" customHeight="1" x14ac:dyDescent="0.25">
      <c r="A150" s="50" t="s">
        <v>206</v>
      </c>
      <c r="B150" s="61" t="s">
        <v>147</v>
      </c>
      <c r="C150" s="22">
        <v>1</v>
      </c>
      <c r="D150" s="23">
        <v>1</v>
      </c>
      <c r="E150" s="24">
        <v>1</v>
      </c>
      <c r="F150" s="40">
        <v>3</v>
      </c>
      <c r="G150" s="41" t="s">
        <v>447</v>
      </c>
      <c r="H150" s="72" t="s">
        <v>450</v>
      </c>
      <c r="I150" s="41" t="s">
        <v>304</v>
      </c>
      <c r="J150" s="41" t="s">
        <v>305</v>
      </c>
      <c r="K150" s="41"/>
      <c r="L150" s="41"/>
      <c r="M150" s="41"/>
      <c r="N150" s="41"/>
      <c r="O150" s="41"/>
      <c r="P150" s="41"/>
    </row>
    <row r="151" spans="1:16" ht="101.25" customHeight="1" x14ac:dyDescent="0.25">
      <c r="A151" s="50"/>
      <c r="B151" s="65" t="s">
        <v>200</v>
      </c>
      <c r="C151" s="19">
        <v>1</v>
      </c>
      <c r="D151" s="20">
        <v>1</v>
      </c>
      <c r="E151" s="21">
        <v>1</v>
      </c>
      <c r="F151" s="40">
        <v>3</v>
      </c>
      <c r="G151" s="41" t="s">
        <v>447</v>
      </c>
      <c r="H151" s="72" t="s">
        <v>449</v>
      </c>
      <c r="I151" s="41"/>
      <c r="J151" s="41"/>
      <c r="K151" s="41"/>
      <c r="L151" s="41"/>
      <c r="M151" s="41"/>
      <c r="N151" s="41"/>
      <c r="O151" s="41"/>
      <c r="P151" s="41"/>
    </row>
    <row r="152" spans="1:16" ht="86.25" customHeight="1" x14ac:dyDescent="0.25">
      <c r="A152" s="50" t="s">
        <v>212</v>
      </c>
      <c r="B152" s="65" t="s">
        <v>115</v>
      </c>
      <c r="C152" s="19">
        <v>1</v>
      </c>
      <c r="D152" s="20">
        <v>1</v>
      </c>
      <c r="E152" s="21">
        <v>1</v>
      </c>
      <c r="F152" s="40">
        <v>3</v>
      </c>
      <c r="G152" s="41" t="s">
        <v>447</v>
      </c>
      <c r="H152" s="72" t="s">
        <v>448</v>
      </c>
      <c r="I152" s="41" t="s">
        <v>304</v>
      </c>
      <c r="J152" s="41" t="s">
        <v>305</v>
      </c>
      <c r="K152" s="41"/>
      <c r="L152" s="41"/>
      <c r="M152" s="41"/>
      <c r="N152" s="41"/>
      <c r="O152" s="41"/>
      <c r="P152" s="41"/>
    </row>
    <row r="153" spans="1:16" ht="86.25" customHeight="1" x14ac:dyDescent="0.25">
      <c r="A153" s="50" t="s">
        <v>216</v>
      </c>
      <c r="B153" s="61" t="s">
        <v>148</v>
      </c>
      <c r="C153" s="22">
        <v>1</v>
      </c>
      <c r="D153" s="23">
        <v>1</v>
      </c>
      <c r="E153" s="24">
        <v>1</v>
      </c>
      <c r="F153" s="40">
        <v>3</v>
      </c>
      <c r="G153" s="41" t="s">
        <v>298</v>
      </c>
      <c r="H153" s="41" t="s">
        <v>299</v>
      </c>
      <c r="I153" s="41" t="s">
        <v>304</v>
      </c>
      <c r="J153" s="41" t="s">
        <v>305</v>
      </c>
      <c r="K153" s="41" t="s">
        <v>447</v>
      </c>
      <c r="L153" s="72" t="s">
        <v>448</v>
      </c>
      <c r="M153" s="41"/>
      <c r="N153" s="41"/>
      <c r="O153" s="41"/>
      <c r="P153" s="41"/>
    </row>
    <row r="154" spans="1:16" ht="116.25" x14ac:dyDescent="0.25">
      <c r="A154" s="50"/>
      <c r="B154" s="68" t="s">
        <v>183</v>
      </c>
      <c r="C154" s="22">
        <v>1</v>
      </c>
      <c r="D154" s="23">
        <v>1</v>
      </c>
      <c r="E154" s="24">
        <v>1</v>
      </c>
      <c r="F154" s="40">
        <v>3</v>
      </c>
      <c r="G154" s="41"/>
      <c r="H154" s="41"/>
      <c r="I154" s="41"/>
      <c r="J154" s="41"/>
      <c r="K154" s="41"/>
      <c r="L154" s="41"/>
      <c r="M154" s="41"/>
      <c r="N154" s="41"/>
      <c r="O154" s="41"/>
      <c r="P154" s="41"/>
    </row>
    <row r="155" spans="1:16" ht="86.25" customHeight="1" x14ac:dyDescent="0.25">
      <c r="A155" s="50" t="s">
        <v>212</v>
      </c>
      <c r="B155" s="65" t="s">
        <v>134</v>
      </c>
      <c r="C155" s="22">
        <v>1</v>
      </c>
      <c r="D155" s="23">
        <v>1</v>
      </c>
      <c r="E155" s="24">
        <v>1</v>
      </c>
      <c r="F155" s="40">
        <v>3</v>
      </c>
      <c r="G155" s="44" t="s">
        <v>310</v>
      </c>
      <c r="H155" s="44" t="s">
        <v>311</v>
      </c>
      <c r="I155" s="41"/>
      <c r="J155" s="41"/>
      <c r="K155" s="41"/>
      <c r="L155" s="41"/>
      <c r="M155" s="41"/>
      <c r="N155" s="41"/>
      <c r="O155" s="41"/>
      <c r="P155" s="41"/>
    </row>
    <row r="156" spans="1:16" ht="110.25" customHeight="1" x14ac:dyDescent="0.25">
      <c r="A156" s="50"/>
      <c r="B156" s="65" t="s">
        <v>116</v>
      </c>
      <c r="C156" s="22">
        <v>1</v>
      </c>
      <c r="D156" s="23">
        <v>1</v>
      </c>
      <c r="E156" s="24">
        <v>1</v>
      </c>
      <c r="F156" s="40">
        <v>3</v>
      </c>
      <c r="G156" s="41" t="s">
        <v>447</v>
      </c>
      <c r="H156" s="72" t="s">
        <v>448</v>
      </c>
      <c r="I156" s="41"/>
      <c r="J156" s="41"/>
      <c r="K156" s="41"/>
      <c r="L156" s="41"/>
      <c r="M156" s="41"/>
      <c r="N156" s="41"/>
      <c r="O156" s="41"/>
      <c r="P156" s="41"/>
    </row>
    <row r="157" spans="1:16" ht="63" x14ac:dyDescent="0.25">
      <c r="A157" s="77"/>
      <c r="B157" s="78" t="s">
        <v>106</v>
      </c>
      <c r="C157" s="11" t="s">
        <v>107</v>
      </c>
      <c r="D157" s="2" t="s">
        <v>28</v>
      </c>
      <c r="E157" s="6" t="s">
        <v>29</v>
      </c>
      <c r="F157" s="8">
        <f>SUM(F158)</f>
        <v>3</v>
      </c>
    </row>
    <row r="158" spans="1:16" ht="87.75" customHeight="1" x14ac:dyDescent="0.25">
      <c r="A158" s="50" t="s">
        <v>217</v>
      </c>
      <c r="B158" s="59" t="s">
        <v>56</v>
      </c>
      <c r="C158" s="22">
        <v>1</v>
      </c>
      <c r="D158" s="23">
        <v>1</v>
      </c>
      <c r="E158" s="24">
        <v>1</v>
      </c>
      <c r="F158" s="40">
        <v>3</v>
      </c>
      <c r="G158" s="44" t="s">
        <v>444</v>
      </c>
      <c r="H158" s="73" t="s">
        <v>446</v>
      </c>
      <c r="I158" s="41"/>
      <c r="J158" s="41"/>
      <c r="K158" s="41"/>
      <c r="L158" s="41"/>
      <c r="M158" s="41"/>
      <c r="N158" s="41"/>
      <c r="O158" s="41"/>
      <c r="P158" s="41"/>
    </row>
    <row r="159" spans="1:16" ht="141.75" x14ac:dyDescent="0.25">
      <c r="A159" s="77"/>
      <c r="B159" s="78" t="s">
        <v>1</v>
      </c>
      <c r="C159" s="11" t="s">
        <v>30</v>
      </c>
      <c r="D159" s="2" t="s">
        <v>31</v>
      </c>
      <c r="E159" s="6" t="s">
        <v>57</v>
      </c>
      <c r="F159" s="8">
        <f>SUM(F160)</f>
        <v>3</v>
      </c>
    </row>
    <row r="160" spans="1:16" ht="76.5" customHeight="1" thickBot="1" x14ac:dyDescent="0.3">
      <c r="A160" s="50" t="s">
        <v>217</v>
      </c>
      <c r="B160" s="63" t="s">
        <v>141</v>
      </c>
      <c r="C160" s="29">
        <v>1</v>
      </c>
      <c r="D160" s="30">
        <v>1</v>
      </c>
      <c r="E160" s="31">
        <v>1</v>
      </c>
      <c r="F160" s="43">
        <v>3</v>
      </c>
      <c r="G160" s="44" t="s">
        <v>392</v>
      </c>
      <c r="H160" s="73" t="s">
        <v>422</v>
      </c>
      <c r="I160" s="44" t="s">
        <v>444</v>
      </c>
      <c r="J160" s="73" t="s">
        <v>445</v>
      </c>
      <c r="K160" s="44"/>
      <c r="L160" s="44"/>
      <c r="M160" s="44"/>
      <c r="N160" s="44"/>
      <c r="O160" s="44"/>
      <c r="P160" s="44"/>
    </row>
    <row r="161" spans="1:16" ht="19.5" thickBot="1" x14ac:dyDescent="0.3">
      <c r="A161" s="50"/>
      <c r="B161" s="79" t="s">
        <v>49</v>
      </c>
      <c r="C161" s="80"/>
      <c r="D161" s="80"/>
      <c r="E161" s="81"/>
      <c r="F161" s="36">
        <f>F162+F171+F181+F183+F193+F203+F207+F213+F215</f>
        <v>118</v>
      </c>
    </row>
    <row r="162" spans="1:16" ht="47.25" x14ac:dyDescent="0.25">
      <c r="A162" s="50"/>
      <c r="B162" s="56" t="s">
        <v>5</v>
      </c>
      <c r="C162" s="10" t="s">
        <v>13</v>
      </c>
      <c r="D162" s="4" t="s">
        <v>14</v>
      </c>
      <c r="E162" s="5" t="s">
        <v>23</v>
      </c>
      <c r="F162" s="12">
        <f>SUM(F164:F170)</f>
        <v>21</v>
      </c>
    </row>
    <row r="163" spans="1:16" x14ac:dyDescent="0.25">
      <c r="A163" s="50"/>
      <c r="B163" s="57" t="s">
        <v>123</v>
      </c>
      <c r="C163" s="19" t="s">
        <v>39</v>
      </c>
      <c r="D163" s="20" t="s">
        <v>39</v>
      </c>
      <c r="E163" s="21" t="s">
        <v>39</v>
      </c>
      <c r="F163" s="9" t="s">
        <v>39</v>
      </c>
    </row>
    <row r="164" spans="1:16" ht="64.5" customHeight="1" x14ac:dyDescent="0.25">
      <c r="A164" s="50"/>
      <c r="B164" s="64" t="s">
        <v>150</v>
      </c>
      <c r="C164" s="19">
        <v>1</v>
      </c>
      <c r="D164" s="20">
        <v>1</v>
      </c>
      <c r="E164" s="21">
        <v>1</v>
      </c>
      <c r="F164" s="40">
        <v>3</v>
      </c>
      <c r="G164" s="41" t="s">
        <v>286</v>
      </c>
      <c r="H164" s="41" t="s">
        <v>287</v>
      </c>
      <c r="I164" s="41"/>
      <c r="J164" s="41"/>
      <c r="K164" s="41"/>
      <c r="L164" s="41"/>
      <c r="M164" s="41"/>
      <c r="N164" s="41"/>
      <c r="O164" s="41"/>
      <c r="P164" s="41"/>
    </row>
    <row r="165" spans="1:16" ht="64.5" customHeight="1" x14ac:dyDescent="0.25">
      <c r="A165" s="50"/>
      <c r="B165" s="64" t="s">
        <v>51</v>
      </c>
      <c r="C165" s="19">
        <v>1</v>
      </c>
      <c r="D165" s="20">
        <v>1</v>
      </c>
      <c r="E165" s="21">
        <v>1</v>
      </c>
      <c r="F165" s="45">
        <v>3</v>
      </c>
      <c r="G165" s="41" t="s">
        <v>286</v>
      </c>
      <c r="H165" s="41" t="s">
        <v>287</v>
      </c>
      <c r="I165" s="44"/>
      <c r="J165" s="44"/>
      <c r="K165" s="44"/>
      <c r="L165" s="44"/>
      <c r="M165" s="44"/>
      <c r="N165" s="44"/>
      <c r="O165" s="44"/>
      <c r="P165" s="44"/>
    </row>
    <row r="166" spans="1:16" ht="64.5" customHeight="1" x14ac:dyDescent="0.25">
      <c r="A166" s="50"/>
      <c r="B166" s="64" t="s">
        <v>52</v>
      </c>
      <c r="C166" s="19">
        <v>1</v>
      </c>
      <c r="D166" s="20">
        <v>1</v>
      </c>
      <c r="E166" s="21">
        <v>1</v>
      </c>
      <c r="F166" s="45">
        <v>3</v>
      </c>
      <c r="G166" s="41" t="s">
        <v>286</v>
      </c>
      <c r="H166" s="41" t="s">
        <v>287</v>
      </c>
      <c r="I166" s="44"/>
      <c r="J166" s="44"/>
      <c r="K166" s="44"/>
      <c r="L166" s="44"/>
      <c r="M166" s="44"/>
      <c r="N166" s="44"/>
      <c r="O166" s="44"/>
      <c r="P166" s="44"/>
    </row>
    <row r="167" spans="1:16" ht="64.5" customHeight="1" x14ac:dyDescent="0.25">
      <c r="A167" s="50"/>
      <c r="B167" s="64" t="s">
        <v>53</v>
      </c>
      <c r="C167" s="19">
        <v>1</v>
      </c>
      <c r="D167" s="20">
        <v>1</v>
      </c>
      <c r="E167" s="21">
        <v>1</v>
      </c>
      <c r="F167" s="45">
        <v>3</v>
      </c>
      <c r="G167" s="41" t="s">
        <v>286</v>
      </c>
      <c r="H167" s="41" t="s">
        <v>287</v>
      </c>
      <c r="I167" s="44"/>
      <c r="J167" s="44"/>
      <c r="K167" s="44"/>
      <c r="L167" s="44"/>
      <c r="M167" s="44"/>
      <c r="N167" s="44"/>
      <c r="O167" s="44"/>
      <c r="P167" s="44"/>
    </row>
    <row r="168" spans="1:16" ht="64.5" customHeight="1" x14ac:dyDescent="0.25">
      <c r="A168" s="50"/>
      <c r="B168" s="64" t="s">
        <v>50</v>
      </c>
      <c r="C168" s="19">
        <v>1</v>
      </c>
      <c r="D168" s="20">
        <v>1</v>
      </c>
      <c r="E168" s="21">
        <v>1</v>
      </c>
      <c r="F168" s="45">
        <v>3</v>
      </c>
      <c r="G168" s="41" t="s">
        <v>286</v>
      </c>
      <c r="H168" s="41" t="s">
        <v>287</v>
      </c>
      <c r="I168" s="44"/>
      <c r="J168" s="44"/>
      <c r="K168" s="44"/>
      <c r="L168" s="44"/>
      <c r="M168" s="44"/>
      <c r="N168" s="44"/>
      <c r="O168" s="44"/>
      <c r="P168" s="44"/>
    </row>
    <row r="169" spans="1:16" ht="46.5" x14ac:dyDescent="0.25">
      <c r="A169" s="50"/>
      <c r="B169" s="67" t="s">
        <v>135</v>
      </c>
      <c r="C169" s="19">
        <v>1</v>
      </c>
      <c r="D169" s="20">
        <v>1</v>
      </c>
      <c r="E169" s="21">
        <v>1</v>
      </c>
      <c r="F169" s="45">
        <v>3</v>
      </c>
      <c r="G169" s="44"/>
      <c r="H169" s="44"/>
      <c r="I169" s="44"/>
      <c r="J169" s="44"/>
      <c r="K169" s="44"/>
      <c r="L169" s="44"/>
      <c r="M169" s="44"/>
      <c r="N169" s="44"/>
      <c r="O169" s="44"/>
      <c r="P169" s="44"/>
    </row>
    <row r="170" spans="1:16" ht="64.5" customHeight="1" x14ac:dyDescent="0.25">
      <c r="A170" s="50"/>
      <c r="B170" s="64" t="s">
        <v>54</v>
      </c>
      <c r="C170" s="19">
        <v>1</v>
      </c>
      <c r="D170" s="20">
        <v>1</v>
      </c>
      <c r="E170" s="21">
        <v>1</v>
      </c>
      <c r="F170" s="45">
        <v>3</v>
      </c>
      <c r="G170" s="41" t="s">
        <v>286</v>
      </c>
      <c r="H170" s="41" t="s">
        <v>287</v>
      </c>
      <c r="I170" s="44"/>
      <c r="J170" s="44"/>
      <c r="K170" s="44"/>
      <c r="L170" s="44"/>
      <c r="M170" s="44"/>
      <c r="N170" s="44"/>
      <c r="O170" s="44"/>
      <c r="P170" s="44"/>
    </row>
    <row r="171" spans="1:16" ht="94.5" x14ac:dyDescent="0.25">
      <c r="A171" s="50"/>
      <c r="B171" s="60" t="s">
        <v>17</v>
      </c>
      <c r="C171" s="11" t="s">
        <v>196</v>
      </c>
      <c r="D171" s="2" t="s">
        <v>25</v>
      </c>
      <c r="E171" s="6" t="s">
        <v>16</v>
      </c>
      <c r="F171" s="8">
        <f>SUM(F173:F180)</f>
        <v>16</v>
      </c>
    </row>
    <row r="172" spans="1:16" x14ac:dyDescent="0.25">
      <c r="A172" s="50"/>
      <c r="B172" s="59" t="s">
        <v>42</v>
      </c>
      <c r="C172" s="22" t="s">
        <v>39</v>
      </c>
      <c r="D172" s="23" t="s">
        <v>39</v>
      </c>
      <c r="E172" s="24" t="s">
        <v>39</v>
      </c>
      <c r="F172" s="9" t="s">
        <v>39</v>
      </c>
    </row>
    <row r="173" spans="1:16" ht="72" customHeight="1" x14ac:dyDescent="0.25">
      <c r="A173" s="50"/>
      <c r="B173" s="64" t="s">
        <v>150</v>
      </c>
      <c r="C173" s="22">
        <v>1</v>
      </c>
      <c r="D173" s="23">
        <v>1</v>
      </c>
      <c r="E173" s="24">
        <v>-1</v>
      </c>
      <c r="F173" s="42">
        <v>2</v>
      </c>
      <c r="G173" s="41" t="s">
        <v>286</v>
      </c>
      <c r="H173" s="41" t="s">
        <v>287</v>
      </c>
      <c r="I173" s="44"/>
      <c r="J173" s="44"/>
      <c r="K173" s="44"/>
      <c r="L173" s="44"/>
      <c r="M173" s="44"/>
      <c r="N173" s="44"/>
      <c r="O173" s="44"/>
      <c r="P173" s="44"/>
    </row>
    <row r="174" spans="1:16" ht="72" customHeight="1" x14ac:dyDescent="0.25">
      <c r="A174" s="50"/>
      <c r="B174" s="64" t="s">
        <v>51</v>
      </c>
      <c r="C174" s="22">
        <v>1</v>
      </c>
      <c r="D174" s="23">
        <v>1</v>
      </c>
      <c r="E174" s="24">
        <v>-1</v>
      </c>
      <c r="F174" s="40">
        <v>2</v>
      </c>
      <c r="G174" s="41" t="s">
        <v>286</v>
      </c>
      <c r="H174" s="41" t="s">
        <v>287</v>
      </c>
      <c r="I174" s="41"/>
      <c r="J174" s="41"/>
      <c r="K174" s="41"/>
      <c r="L174" s="41"/>
      <c r="M174" s="41"/>
      <c r="N174" s="41"/>
      <c r="O174" s="41"/>
      <c r="P174" s="41"/>
    </row>
    <row r="175" spans="1:16" ht="72" customHeight="1" x14ac:dyDescent="0.25">
      <c r="A175" s="50"/>
      <c r="B175" s="67" t="s">
        <v>136</v>
      </c>
      <c r="C175" s="22">
        <v>1</v>
      </c>
      <c r="D175" s="23">
        <v>1</v>
      </c>
      <c r="E175" s="24">
        <v>-1</v>
      </c>
      <c r="F175" s="40">
        <v>2</v>
      </c>
      <c r="G175" s="41" t="s">
        <v>286</v>
      </c>
      <c r="H175" s="41" t="s">
        <v>287</v>
      </c>
      <c r="I175" s="41"/>
      <c r="J175" s="41"/>
      <c r="K175" s="41"/>
      <c r="L175" s="41"/>
      <c r="M175" s="41"/>
      <c r="N175" s="41"/>
      <c r="O175" s="41"/>
      <c r="P175" s="41"/>
    </row>
    <row r="176" spans="1:16" ht="72" customHeight="1" x14ac:dyDescent="0.25">
      <c r="A176" s="50"/>
      <c r="B176" s="65" t="s">
        <v>151</v>
      </c>
      <c r="C176" s="22">
        <v>1</v>
      </c>
      <c r="D176" s="23">
        <v>1</v>
      </c>
      <c r="E176" s="24">
        <v>-1</v>
      </c>
      <c r="F176" s="40">
        <v>2</v>
      </c>
      <c r="G176" s="41" t="s">
        <v>286</v>
      </c>
      <c r="H176" s="41" t="s">
        <v>287</v>
      </c>
      <c r="I176" s="41" t="s">
        <v>399</v>
      </c>
      <c r="J176" s="72" t="s">
        <v>400</v>
      </c>
      <c r="K176" s="41"/>
      <c r="L176" s="41"/>
      <c r="M176" s="41"/>
      <c r="N176" s="41"/>
      <c r="O176" s="41"/>
      <c r="P176" s="41"/>
    </row>
    <row r="177" spans="1:16" ht="72" customHeight="1" x14ac:dyDescent="0.25">
      <c r="A177" s="50"/>
      <c r="B177" s="64" t="s">
        <v>52</v>
      </c>
      <c r="C177" s="22">
        <v>1</v>
      </c>
      <c r="D177" s="23">
        <v>1</v>
      </c>
      <c r="E177" s="24">
        <v>-1</v>
      </c>
      <c r="F177" s="40">
        <v>2</v>
      </c>
      <c r="G177" s="41" t="s">
        <v>286</v>
      </c>
      <c r="H177" s="41" t="s">
        <v>287</v>
      </c>
      <c r="I177" s="41"/>
      <c r="J177" s="41"/>
      <c r="K177" s="41"/>
      <c r="L177" s="41"/>
      <c r="M177" s="41"/>
      <c r="N177" s="41"/>
      <c r="O177" s="41"/>
      <c r="P177" s="41"/>
    </row>
    <row r="178" spans="1:16" ht="72" customHeight="1" x14ac:dyDescent="0.25">
      <c r="A178" s="50"/>
      <c r="B178" s="64" t="s">
        <v>53</v>
      </c>
      <c r="C178" s="22">
        <v>1</v>
      </c>
      <c r="D178" s="23">
        <v>1</v>
      </c>
      <c r="E178" s="24">
        <v>-1</v>
      </c>
      <c r="F178" s="40">
        <v>2</v>
      </c>
      <c r="G178" s="41" t="s">
        <v>286</v>
      </c>
      <c r="H178" s="41" t="s">
        <v>287</v>
      </c>
      <c r="I178" s="41"/>
      <c r="J178" s="41"/>
      <c r="K178" s="41"/>
      <c r="L178" s="41"/>
      <c r="M178" s="41"/>
      <c r="N178" s="41"/>
      <c r="O178" s="41"/>
      <c r="P178" s="41"/>
    </row>
    <row r="179" spans="1:16" ht="72" customHeight="1" x14ac:dyDescent="0.25">
      <c r="A179" s="50"/>
      <c r="B179" s="64" t="s">
        <v>50</v>
      </c>
      <c r="C179" s="22">
        <v>1</v>
      </c>
      <c r="D179" s="23">
        <v>1</v>
      </c>
      <c r="E179" s="24">
        <v>-1</v>
      </c>
      <c r="F179" s="40">
        <v>2</v>
      </c>
      <c r="G179" s="41" t="s">
        <v>286</v>
      </c>
      <c r="H179" s="41" t="s">
        <v>287</v>
      </c>
      <c r="I179" s="41"/>
      <c r="J179" s="41"/>
      <c r="K179" s="41"/>
      <c r="L179" s="41"/>
      <c r="M179" s="41"/>
      <c r="N179" s="41"/>
      <c r="O179" s="41"/>
      <c r="P179" s="41"/>
    </row>
    <row r="180" spans="1:16" ht="72" customHeight="1" x14ac:dyDescent="0.25">
      <c r="A180" s="50"/>
      <c r="B180" s="65" t="s">
        <v>55</v>
      </c>
      <c r="C180" s="22">
        <v>1</v>
      </c>
      <c r="D180" s="23">
        <v>1</v>
      </c>
      <c r="E180" s="24">
        <v>-1</v>
      </c>
      <c r="F180" s="40">
        <v>2</v>
      </c>
      <c r="G180" s="41" t="s">
        <v>286</v>
      </c>
      <c r="H180" s="41" t="s">
        <v>287</v>
      </c>
      <c r="I180" s="41"/>
      <c r="J180" s="41"/>
      <c r="K180" s="41"/>
      <c r="L180" s="41"/>
      <c r="M180" s="41"/>
      <c r="N180" s="41"/>
      <c r="O180" s="41"/>
      <c r="P180" s="41"/>
    </row>
    <row r="181" spans="1:16" ht="78.75" x14ac:dyDescent="0.25">
      <c r="A181" s="50"/>
      <c r="B181" s="60" t="s">
        <v>33</v>
      </c>
      <c r="C181" s="11" t="s">
        <v>18</v>
      </c>
      <c r="D181" s="2" t="s">
        <v>34</v>
      </c>
      <c r="E181" s="6" t="s">
        <v>32</v>
      </c>
      <c r="F181" s="8">
        <f>SUM(F182)</f>
        <v>3</v>
      </c>
    </row>
    <row r="182" spans="1:16" ht="72" customHeight="1" x14ac:dyDescent="0.25">
      <c r="A182" s="50"/>
      <c r="B182" s="59" t="s">
        <v>99</v>
      </c>
      <c r="C182" s="22">
        <v>1</v>
      </c>
      <c r="D182" s="23">
        <v>1</v>
      </c>
      <c r="E182" s="24">
        <v>1</v>
      </c>
      <c r="F182" s="40">
        <v>3</v>
      </c>
      <c r="G182" s="41" t="s">
        <v>286</v>
      </c>
      <c r="H182" s="41" t="s">
        <v>287</v>
      </c>
      <c r="I182" s="41" t="s">
        <v>399</v>
      </c>
      <c r="J182" s="72" t="s">
        <v>400</v>
      </c>
      <c r="K182" s="41" t="s">
        <v>440</v>
      </c>
      <c r="L182" s="72" t="s">
        <v>441</v>
      </c>
      <c r="M182" s="41"/>
      <c r="N182" s="41"/>
      <c r="O182" s="41"/>
      <c r="P182" s="41"/>
    </row>
    <row r="183" spans="1:16" ht="94.5" x14ac:dyDescent="0.25">
      <c r="A183" s="50"/>
      <c r="B183" s="60" t="s">
        <v>36</v>
      </c>
      <c r="C183" s="11" t="s">
        <v>19</v>
      </c>
      <c r="D183" s="2" t="s">
        <v>20</v>
      </c>
      <c r="E183" s="6" t="s">
        <v>26</v>
      </c>
      <c r="F183" s="8">
        <f>SUM(F185:F192)</f>
        <v>24</v>
      </c>
    </row>
    <row r="184" spans="1:16" ht="69.75" x14ac:dyDescent="0.25">
      <c r="A184" s="50"/>
      <c r="B184" s="59" t="s">
        <v>43</v>
      </c>
      <c r="C184" s="22" t="s">
        <v>39</v>
      </c>
      <c r="D184" s="23" t="s">
        <v>39</v>
      </c>
      <c r="E184" s="24" t="s">
        <v>39</v>
      </c>
      <c r="F184" s="9" t="s">
        <v>39</v>
      </c>
    </row>
    <row r="185" spans="1:16" ht="96" customHeight="1" x14ac:dyDescent="0.25">
      <c r="A185" s="50"/>
      <c r="B185" s="64" t="s">
        <v>150</v>
      </c>
      <c r="C185" s="22">
        <v>1</v>
      </c>
      <c r="D185" s="23">
        <v>1</v>
      </c>
      <c r="E185" s="24">
        <v>1</v>
      </c>
      <c r="F185" s="40">
        <v>3</v>
      </c>
      <c r="G185" s="41" t="s">
        <v>312</v>
      </c>
      <c r="H185" s="41" t="s">
        <v>313</v>
      </c>
      <c r="I185" s="41" t="s">
        <v>314</v>
      </c>
      <c r="J185" s="41" t="s">
        <v>315</v>
      </c>
      <c r="K185" s="41" t="s">
        <v>316</v>
      </c>
      <c r="L185" s="41" t="s">
        <v>317</v>
      </c>
      <c r="M185" s="41" t="s">
        <v>440</v>
      </c>
      <c r="N185" s="72" t="s">
        <v>441</v>
      </c>
      <c r="O185" s="41"/>
      <c r="P185" s="41"/>
    </row>
    <row r="186" spans="1:16" ht="46.5" x14ac:dyDescent="0.25">
      <c r="A186" s="50"/>
      <c r="B186" s="64" t="s">
        <v>51</v>
      </c>
      <c r="C186" s="22">
        <v>1</v>
      </c>
      <c r="D186" s="23">
        <v>1</v>
      </c>
      <c r="E186" s="24">
        <v>1</v>
      </c>
      <c r="F186" s="40">
        <v>3</v>
      </c>
      <c r="G186" s="41"/>
      <c r="H186" s="41"/>
      <c r="I186" s="41"/>
      <c r="J186" s="41"/>
      <c r="K186" s="41"/>
      <c r="L186" s="41"/>
      <c r="M186" s="41"/>
      <c r="N186" s="41"/>
      <c r="O186" s="41"/>
      <c r="P186" s="41"/>
    </row>
    <row r="187" spans="1:16" ht="96" customHeight="1" x14ac:dyDescent="0.25">
      <c r="A187" s="50"/>
      <c r="B187" s="67" t="s">
        <v>136</v>
      </c>
      <c r="C187" s="22">
        <v>1</v>
      </c>
      <c r="D187" s="23">
        <v>1</v>
      </c>
      <c r="E187" s="24">
        <v>1</v>
      </c>
      <c r="F187" s="40">
        <v>3</v>
      </c>
      <c r="G187" s="41" t="s">
        <v>318</v>
      </c>
      <c r="H187" s="41" t="s">
        <v>319</v>
      </c>
      <c r="I187" s="41"/>
      <c r="J187" s="41"/>
      <c r="K187" s="41"/>
      <c r="L187" s="41"/>
      <c r="M187" s="41"/>
      <c r="N187" s="41"/>
      <c r="O187" s="41"/>
      <c r="P187" s="41"/>
    </row>
    <row r="188" spans="1:16" ht="87" customHeight="1" x14ac:dyDescent="0.25">
      <c r="A188" s="50"/>
      <c r="B188" s="65" t="s">
        <v>151</v>
      </c>
      <c r="C188" s="22">
        <v>1</v>
      </c>
      <c r="D188" s="23">
        <v>1</v>
      </c>
      <c r="E188" s="24">
        <v>1</v>
      </c>
      <c r="F188" s="40">
        <v>3</v>
      </c>
      <c r="G188" s="41" t="s">
        <v>399</v>
      </c>
      <c r="H188" s="72" t="s">
        <v>400</v>
      </c>
      <c r="I188" s="41"/>
      <c r="J188" s="41"/>
      <c r="K188" s="41"/>
      <c r="L188" s="41"/>
      <c r="M188" s="41"/>
      <c r="N188" s="41"/>
      <c r="O188" s="41"/>
      <c r="P188" s="41"/>
    </row>
    <row r="189" spans="1:16" x14ac:dyDescent="0.25">
      <c r="A189" s="50"/>
      <c r="B189" s="64" t="s">
        <v>52</v>
      </c>
      <c r="C189" s="19">
        <v>1</v>
      </c>
      <c r="D189" s="20">
        <v>1</v>
      </c>
      <c r="E189" s="21">
        <v>1</v>
      </c>
      <c r="F189" s="40">
        <v>3</v>
      </c>
      <c r="G189" s="41"/>
      <c r="H189" s="41"/>
      <c r="I189" s="41"/>
      <c r="J189" s="41"/>
      <c r="K189" s="41"/>
      <c r="L189" s="41"/>
      <c r="M189" s="41"/>
      <c r="N189" s="41"/>
      <c r="O189" s="41"/>
      <c r="P189" s="41"/>
    </row>
    <row r="190" spans="1:16" x14ac:dyDescent="0.25">
      <c r="A190" s="50"/>
      <c r="B190" s="64" t="s">
        <v>53</v>
      </c>
      <c r="C190" s="22">
        <v>1</v>
      </c>
      <c r="D190" s="23">
        <v>1</v>
      </c>
      <c r="E190" s="24">
        <v>1</v>
      </c>
      <c r="F190" s="40">
        <v>3</v>
      </c>
      <c r="G190" s="41"/>
      <c r="H190" s="41"/>
      <c r="I190" s="41"/>
      <c r="J190" s="41"/>
      <c r="K190" s="41"/>
      <c r="L190" s="41"/>
      <c r="M190" s="41"/>
      <c r="N190" s="41"/>
      <c r="O190" s="41"/>
      <c r="P190" s="41"/>
    </row>
    <row r="191" spans="1:16" ht="46.5" x14ac:dyDescent="0.25">
      <c r="A191" s="50"/>
      <c r="B191" s="64" t="s">
        <v>50</v>
      </c>
      <c r="C191" s="22">
        <v>1</v>
      </c>
      <c r="D191" s="23">
        <v>1</v>
      </c>
      <c r="E191" s="24">
        <v>1</v>
      </c>
      <c r="F191" s="40">
        <v>3</v>
      </c>
      <c r="G191" s="41"/>
      <c r="H191" s="41"/>
      <c r="I191" s="41"/>
      <c r="J191" s="41"/>
      <c r="K191" s="41"/>
      <c r="L191" s="41"/>
      <c r="M191" s="41"/>
      <c r="N191" s="41"/>
      <c r="O191" s="41"/>
      <c r="P191" s="41"/>
    </row>
    <row r="192" spans="1:16" ht="46.5" x14ac:dyDescent="0.25">
      <c r="A192" s="50"/>
      <c r="B192" s="65" t="s">
        <v>55</v>
      </c>
      <c r="C192" s="22">
        <v>1</v>
      </c>
      <c r="D192" s="23">
        <v>1</v>
      </c>
      <c r="E192" s="24">
        <v>1</v>
      </c>
      <c r="F192" s="40">
        <v>3</v>
      </c>
      <c r="G192" s="41"/>
      <c r="H192" s="41"/>
      <c r="I192" s="41"/>
      <c r="J192" s="41"/>
      <c r="K192" s="41"/>
      <c r="L192" s="41"/>
      <c r="M192" s="41"/>
      <c r="N192" s="41"/>
      <c r="O192" s="41"/>
      <c r="P192" s="41"/>
    </row>
    <row r="193" spans="1:16" ht="94.5" x14ac:dyDescent="0.25">
      <c r="A193" s="50"/>
      <c r="B193" s="60" t="s">
        <v>37</v>
      </c>
      <c r="C193" s="11" t="s">
        <v>21</v>
      </c>
      <c r="D193" s="2" t="s">
        <v>22</v>
      </c>
      <c r="E193" s="6" t="s">
        <v>44</v>
      </c>
      <c r="F193" s="8">
        <f>SUM(F195:F202)</f>
        <v>24</v>
      </c>
    </row>
    <row r="194" spans="1:16" x14ac:dyDescent="0.25">
      <c r="A194" s="50"/>
      <c r="B194" s="59" t="s">
        <v>10</v>
      </c>
      <c r="C194" s="22" t="s">
        <v>39</v>
      </c>
      <c r="D194" s="23" t="s">
        <v>39</v>
      </c>
      <c r="E194" s="24" t="s">
        <v>39</v>
      </c>
      <c r="F194" s="9" t="s">
        <v>39</v>
      </c>
    </row>
    <row r="195" spans="1:16" ht="46.5" x14ac:dyDescent="0.25">
      <c r="A195" s="50"/>
      <c r="B195" s="64" t="s">
        <v>150</v>
      </c>
      <c r="C195" s="22">
        <v>1</v>
      </c>
      <c r="D195" s="23">
        <v>1</v>
      </c>
      <c r="E195" s="24">
        <v>1</v>
      </c>
      <c r="F195" s="40">
        <v>3</v>
      </c>
      <c r="G195" s="41"/>
      <c r="H195" s="41"/>
      <c r="I195" s="41"/>
      <c r="J195" s="41"/>
      <c r="K195" s="41"/>
      <c r="L195" s="41"/>
      <c r="M195" s="41"/>
      <c r="N195" s="41"/>
      <c r="O195" s="41"/>
      <c r="P195" s="41"/>
    </row>
    <row r="196" spans="1:16" ht="52.5" customHeight="1" x14ac:dyDescent="0.25">
      <c r="A196" s="50"/>
      <c r="B196" s="64" t="s">
        <v>51</v>
      </c>
      <c r="C196" s="22">
        <v>1</v>
      </c>
      <c r="D196" s="23">
        <v>1</v>
      </c>
      <c r="E196" s="24">
        <v>1</v>
      </c>
      <c r="F196" s="40">
        <v>3</v>
      </c>
      <c r="G196" s="41" t="s">
        <v>440</v>
      </c>
      <c r="H196" s="72" t="s">
        <v>441</v>
      </c>
      <c r="I196" s="41"/>
      <c r="J196" s="41"/>
      <c r="K196" s="41"/>
      <c r="L196" s="41"/>
      <c r="M196" s="41"/>
      <c r="N196" s="41"/>
      <c r="O196" s="41"/>
      <c r="P196" s="41"/>
    </row>
    <row r="197" spans="1:16" ht="96" customHeight="1" x14ac:dyDescent="0.25">
      <c r="A197" s="50"/>
      <c r="B197" s="67" t="s">
        <v>136</v>
      </c>
      <c r="C197" s="22">
        <v>1</v>
      </c>
      <c r="D197" s="23">
        <v>1</v>
      </c>
      <c r="E197" s="24">
        <v>1</v>
      </c>
      <c r="F197" s="40">
        <v>3</v>
      </c>
      <c r="G197" s="41" t="s">
        <v>318</v>
      </c>
      <c r="H197" s="41" t="s">
        <v>320</v>
      </c>
      <c r="I197" s="41" t="s">
        <v>401</v>
      </c>
      <c r="J197" s="72" t="s">
        <v>402</v>
      </c>
      <c r="K197" s="41"/>
      <c r="L197" s="41"/>
      <c r="M197" s="41"/>
      <c r="N197" s="41"/>
      <c r="O197" s="41"/>
      <c r="P197" s="41"/>
    </row>
    <row r="198" spans="1:16" ht="69.75" x14ac:dyDescent="0.25">
      <c r="A198" s="50"/>
      <c r="B198" s="65" t="s">
        <v>151</v>
      </c>
      <c r="C198" s="22">
        <v>1</v>
      </c>
      <c r="D198" s="23">
        <v>1</v>
      </c>
      <c r="E198" s="24">
        <v>1</v>
      </c>
      <c r="F198" s="40">
        <v>3</v>
      </c>
      <c r="G198" s="41"/>
      <c r="H198" s="41"/>
      <c r="I198" s="41"/>
      <c r="J198" s="41"/>
      <c r="K198" s="41"/>
      <c r="L198" s="41"/>
      <c r="M198" s="41"/>
      <c r="N198" s="41"/>
      <c r="O198" s="41"/>
      <c r="P198" s="41"/>
    </row>
    <row r="199" spans="1:16" ht="45" customHeight="1" x14ac:dyDescent="0.25">
      <c r="A199" s="50"/>
      <c r="B199" s="64" t="s">
        <v>52</v>
      </c>
      <c r="C199" s="22">
        <v>1</v>
      </c>
      <c r="D199" s="23">
        <v>1</v>
      </c>
      <c r="E199" s="24">
        <v>1</v>
      </c>
      <c r="F199" s="40">
        <v>3</v>
      </c>
      <c r="G199" s="41" t="s">
        <v>401</v>
      </c>
      <c r="H199" s="72" t="s">
        <v>402</v>
      </c>
      <c r="I199" s="41"/>
      <c r="J199" s="41"/>
      <c r="K199" s="41"/>
      <c r="L199" s="41"/>
      <c r="M199" s="41"/>
      <c r="N199" s="41"/>
      <c r="O199" s="41"/>
      <c r="P199" s="41"/>
    </row>
    <row r="200" spans="1:16" ht="45" customHeight="1" x14ac:dyDescent="0.25">
      <c r="A200" s="50"/>
      <c r="B200" s="64" t="s">
        <v>53</v>
      </c>
      <c r="C200" s="19">
        <v>1</v>
      </c>
      <c r="D200" s="20">
        <v>1</v>
      </c>
      <c r="E200" s="21">
        <v>1</v>
      </c>
      <c r="F200" s="40">
        <v>3</v>
      </c>
      <c r="G200" s="41" t="s">
        <v>401</v>
      </c>
      <c r="H200" s="72" t="s">
        <v>402</v>
      </c>
      <c r="I200" s="41"/>
      <c r="J200" s="41"/>
      <c r="K200" s="41"/>
      <c r="L200" s="41"/>
      <c r="M200" s="41"/>
      <c r="N200" s="41"/>
      <c r="O200" s="41"/>
      <c r="P200" s="41"/>
    </row>
    <row r="201" spans="1:16" ht="46.5" x14ac:dyDescent="0.25">
      <c r="A201" s="50"/>
      <c r="B201" s="64" t="s">
        <v>50</v>
      </c>
      <c r="C201" s="22">
        <v>1</v>
      </c>
      <c r="D201" s="23">
        <v>1</v>
      </c>
      <c r="E201" s="24">
        <v>1</v>
      </c>
      <c r="F201" s="40">
        <v>3</v>
      </c>
      <c r="G201" s="41"/>
      <c r="H201" s="41"/>
      <c r="I201" s="41"/>
      <c r="J201" s="41"/>
      <c r="K201" s="41"/>
      <c r="L201" s="41"/>
      <c r="M201" s="41"/>
      <c r="N201" s="41"/>
      <c r="O201" s="41"/>
      <c r="P201" s="41"/>
    </row>
    <row r="202" spans="1:16" ht="54" customHeight="1" x14ac:dyDescent="0.25">
      <c r="A202" s="50"/>
      <c r="B202" s="65" t="s">
        <v>55</v>
      </c>
      <c r="C202" s="22">
        <v>1</v>
      </c>
      <c r="D202" s="23">
        <v>1</v>
      </c>
      <c r="E202" s="24">
        <v>1</v>
      </c>
      <c r="F202" s="40">
        <v>3</v>
      </c>
      <c r="G202" s="41" t="s">
        <v>401</v>
      </c>
      <c r="H202" s="72" t="s">
        <v>402</v>
      </c>
      <c r="I202" s="41"/>
      <c r="J202" s="41"/>
      <c r="K202" s="41"/>
      <c r="L202" s="41"/>
      <c r="M202" s="41"/>
      <c r="N202" s="41"/>
      <c r="O202" s="41"/>
      <c r="P202" s="41"/>
    </row>
    <row r="203" spans="1:16" ht="78.75" x14ac:dyDescent="0.25">
      <c r="A203" s="77"/>
      <c r="B203" s="78" t="s">
        <v>38</v>
      </c>
      <c r="C203" s="13" t="s">
        <v>187</v>
      </c>
      <c r="D203" s="14" t="s">
        <v>188</v>
      </c>
      <c r="E203" s="15" t="s">
        <v>189</v>
      </c>
      <c r="F203" s="8">
        <f>SUM(F204:F206)</f>
        <v>9</v>
      </c>
    </row>
    <row r="204" spans="1:16" ht="66" customHeight="1" x14ac:dyDescent="0.25">
      <c r="A204" s="50"/>
      <c r="B204" s="61" t="s">
        <v>125</v>
      </c>
      <c r="C204" s="22">
        <v>1</v>
      </c>
      <c r="D204" s="23">
        <v>1</v>
      </c>
      <c r="E204" s="24">
        <v>1</v>
      </c>
      <c r="F204" s="40">
        <v>3</v>
      </c>
      <c r="G204" s="41" t="s">
        <v>440</v>
      </c>
      <c r="H204" s="72" t="s">
        <v>441</v>
      </c>
      <c r="I204" s="41"/>
      <c r="J204" s="41"/>
      <c r="K204" s="41"/>
      <c r="L204" s="41"/>
      <c r="M204" s="41"/>
      <c r="N204" s="41"/>
      <c r="O204" s="41"/>
      <c r="P204" s="41"/>
    </row>
    <row r="205" spans="1:16" ht="46.5" x14ac:dyDescent="0.25">
      <c r="A205" s="50"/>
      <c r="B205" s="61" t="s">
        <v>137</v>
      </c>
      <c r="C205" s="22">
        <v>1</v>
      </c>
      <c r="D205" s="23">
        <v>1</v>
      </c>
      <c r="E205" s="24">
        <v>1</v>
      </c>
      <c r="F205" s="40">
        <v>3</v>
      </c>
      <c r="G205" s="41"/>
      <c r="H205" s="41"/>
      <c r="I205" s="41"/>
      <c r="J205" s="41"/>
      <c r="K205" s="41"/>
      <c r="L205" s="41"/>
      <c r="M205" s="41"/>
      <c r="N205" s="41"/>
      <c r="O205" s="41"/>
      <c r="P205" s="41"/>
    </row>
    <row r="206" spans="1:16" ht="46.5" x14ac:dyDescent="0.25">
      <c r="A206" s="50"/>
      <c r="B206" s="61" t="s">
        <v>138</v>
      </c>
      <c r="C206" s="22">
        <v>1</v>
      </c>
      <c r="D206" s="23">
        <v>1</v>
      </c>
      <c r="E206" s="24">
        <v>1</v>
      </c>
      <c r="F206" s="40">
        <v>3</v>
      </c>
      <c r="G206" s="41"/>
      <c r="H206" s="41"/>
      <c r="I206" s="41"/>
      <c r="J206" s="41"/>
      <c r="K206" s="41"/>
      <c r="L206" s="41"/>
      <c r="M206" s="41"/>
      <c r="N206" s="41"/>
      <c r="O206" s="41"/>
      <c r="P206" s="41"/>
    </row>
    <row r="207" spans="1:16" ht="63" x14ac:dyDescent="0.25">
      <c r="A207" s="50"/>
      <c r="B207" s="60" t="s">
        <v>105</v>
      </c>
      <c r="C207" s="11" t="s">
        <v>27</v>
      </c>
      <c r="D207" s="2" t="s">
        <v>28</v>
      </c>
      <c r="E207" s="6" t="s">
        <v>29</v>
      </c>
      <c r="F207" s="8">
        <f>SUM(F208:F212)</f>
        <v>15</v>
      </c>
    </row>
    <row r="208" spans="1:16" ht="90" customHeight="1" x14ac:dyDescent="0.25">
      <c r="A208" s="50"/>
      <c r="B208" s="65" t="s">
        <v>152</v>
      </c>
      <c r="C208" s="19">
        <v>1</v>
      </c>
      <c r="D208" s="20">
        <v>1</v>
      </c>
      <c r="E208" s="21">
        <v>1</v>
      </c>
      <c r="F208" s="45">
        <v>3</v>
      </c>
      <c r="G208" s="44" t="s">
        <v>321</v>
      </c>
      <c r="H208" s="44" t="s">
        <v>322</v>
      </c>
      <c r="I208" s="41" t="s">
        <v>304</v>
      </c>
      <c r="J208" s="41" t="s">
        <v>305</v>
      </c>
      <c r="K208" s="41" t="s">
        <v>401</v>
      </c>
      <c r="L208" s="72" t="s">
        <v>402</v>
      </c>
      <c r="M208" s="44" t="s">
        <v>442</v>
      </c>
      <c r="N208" s="73" t="s">
        <v>443</v>
      </c>
      <c r="O208" s="41" t="s">
        <v>447</v>
      </c>
      <c r="P208" s="72" t="s">
        <v>448</v>
      </c>
    </row>
    <row r="209" spans="1:16" ht="90" customHeight="1" x14ac:dyDescent="0.25">
      <c r="A209" s="50"/>
      <c r="B209" s="64" t="s">
        <v>153</v>
      </c>
      <c r="C209" s="19">
        <v>1</v>
      </c>
      <c r="D209" s="20">
        <v>1</v>
      </c>
      <c r="E209" s="21">
        <v>1</v>
      </c>
      <c r="F209" s="45">
        <v>3</v>
      </c>
      <c r="G209" s="41" t="s">
        <v>447</v>
      </c>
      <c r="H209" s="72" t="s">
        <v>448</v>
      </c>
      <c r="I209" s="41" t="s">
        <v>304</v>
      </c>
      <c r="J209" s="41" t="s">
        <v>305</v>
      </c>
      <c r="K209" s="41" t="s">
        <v>440</v>
      </c>
      <c r="L209" s="72" t="s">
        <v>441</v>
      </c>
      <c r="M209" s="44" t="s">
        <v>442</v>
      </c>
      <c r="N209" s="73" t="s">
        <v>443</v>
      </c>
      <c r="O209" s="44"/>
      <c r="P209" s="44"/>
    </row>
    <row r="210" spans="1:16" ht="72.75" customHeight="1" x14ac:dyDescent="0.25">
      <c r="A210" s="50"/>
      <c r="B210" s="61" t="s">
        <v>160</v>
      </c>
      <c r="C210" s="19">
        <v>1</v>
      </c>
      <c r="D210" s="20">
        <v>1</v>
      </c>
      <c r="E210" s="21">
        <v>1</v>
      </c>
      <c r="F210" s="45">
        <v>3</v>
      </c>
      <c r="G210" s="44" t="s">
        <v>323</v>
      </c>
      <c r="H210" s="44" t="s">
        <v>324</v>
      </c>
      <c r="I210" s="41" t="s">
        <v>447</v>
      </c>
      <c r="J210" s="72" t="s">
        <v>448</v>
      </c>
      <c r="K210" s="44"/>
      <c r="L210" s="44"/>
      <c r="M210" s="44"/>
      <c r="N210" s="44"/>
      <c r="O210" s="44"/>
      <c r="P210" s="44"/>
    </row>
    <row r="211" spans="1:16" ht="72" customHeight="1" x14ac:dyDescent="0.25">
      <c r="A211" s="50"/>
      <c r="B211" s="61" t="s">
        <v>154</v>
      </c>
      <c r="C211" s="19">
        <v>1</v>
      </c>
      <c r="D211" s="20">
        <v>1</v>
      </c>
      <c r="E211" s="21">
        <v>1</v>
      </c>
      <c r="F211" s="45">
        <v>3</v>
      </c>
      <c r="G211" s="44" t="s">
        <v>325</v>
      </c>
      <c r="H211" s="44" t="s">
        <v>326</v>
      </c>
      <c r="I211" s="41" t="s">
        <v>447</v>
      </c>
      <c r="J211" s="72" t="s">
        <v>454</v>
      </c>
      <c r="K211" s="44"/>
      <c r="L211" s="44"/>
      <c r="M211" s="44"/>
      <c r="N211" s="44"/>
      <c r="O211" s="44"/>
      <c r="P211" s="44"/>
    </row>
    <row r="212" spans="1:16" ht="102.75" customHeight="1" x14ac:dyDescent="0.25">
      <c r="A212" s="50"/>
      <c r="B212" s="61" t="s">
        <v>111</v>
      </c>
      <c r="C212" s="19">
        <v>1</v>
      </c>
      <c r="D212" s="20">
        <v>1</v>
      </c>
      <c r="E212" s="21">
        <v>1</v>
      </c>
      <c r="F212" s="40">
        <v>3</v>
      </c>
      <c r="G212" s="41" t="s">
        <v>447</v>
      </c>
      <c r="H212" s="72" t="s">
        <v>451</v>
      </c>
      <c r="I212" s="41"/>
      <c r="J212" s="41"/>
      <c r="K212" s="41"/>
      <c r="L212" s="41"/>
      <c r="M212" s="41"/>
      <c r="N212" s="41"/>
      <c r="O212" s="41"/>
      <c r="P212" s="41"/>
    </row>
    <row r="213" spans="1:16" ht="63" x14ac:dyDescent="0.25">
      <c r="A213" s="77"/>
      <c r="B213" s="78" t="s">
        <v>106</v>
      </c>
      <c r="C213" s="11" t="s">
        <v>107</v>
      </c>
      <c r="D213" s="2" t="s">
        <v>28</v>
      </c>
      <c r="E213" s="6" t="s">
        <v>29</v>
      </c>
      <c r="F213" s="8">
        <f>SUM(F214)</f>
        <v>3</v>
      </c>
    </row>
    <row r="214" spans="1:16" ht="93.75" customHeight="1" x14ac:dyDescent="0.25">
      <c r="A214" s="50"/>
      <c r="B214" s="59" t="s">
        <v>56</v>
      </c>
      <c r="C214" s="22">
        <v>1</v>
      </c>
      <c r="D214" s="23">
        <v>1</v>
      </c>
      <c r="E214" s="24">
        <v>1</v>
      </c>
      <c r="F214" s="40">
        <v>3</v>
      </c>
      <c r="G214" s="44" t="s">
        <v>444</v>
      </c>
      <c r="H214" s="73" t="s">
        <v>446</v>
      </c>
      <c r="I214" s="41"/>
      <c r="J214" s="41"/>
      <c r="K214" s="41"/>
      <c r="L214" s="41"/>
      <c r="M214" s="41"/>
      <c r="N214" s="41"/>
      <c r="O214" s="41"/>
      <c r="P214" s="41"/>
    </row>
    <row r="215" spans="1:16" ht="141.75" x14ac:dyDescent="0.25">
      <c r="A215" s="77"/>
      <c r="B215" s="78" t="s">
        <v>1</v>
      </c>
      <c r="C215" s="11" t="s">
        <v>30</v>
      </c>
      <c r="D215" s="2" t="s">
        <v>31</v>
      </c>
      <c r="E215" s="6" t="s">
        <v>57</v>
      </c>
      <c r="F215" s="8">
        <f>SUM(F216)</f>
        <v>3</v>
      </c>
    </row>
    <row r="216" spans="1:16" ht="76.5" customHeight="1" thickBot="1" x14ac:dyDescent="0.3">
      <c r="A216" s="50"/>
      <c r="B216" s="63" t="s">
        <v>141</v>
      </c>
      <c r="C216" s="29">
        <v>1</v>
      </c>
      <c r="D216" s="30">
        <v>1</v>
      </c>
      <c r="E216" s="31">
        <v>1</v>
      </c>
      <c r="F216" s="43">
        <v>3</v>
      </c>
      <c r="G216" s="44" t="s">
        <v>392</v>
      </c>
      <c r="H216" s="73" t="s">
        <v>422</v>
      </c>
      <c r="I216" s="44" t="s">
        <v>444</v>
      </c>
      <c r="J216" s="73" t="s">
        <v>445</v>
      </c>
      <c r="K216" s="44"/>
      <c r="L216" s="44"/>
      <c r="M216" s="44"/>
      <c r="N216" s="44"/>
      <c r="O216" s="44"/>
      <c r="P216" s="44"/>
    </row>
    <row r="217" spans="1:16" ht="19.5" thickBot="1" x14ac:dyDescent="0.3">
      <c r="A217" s="50"/>
      <c r="B217" s="87" t="s">
        <v>61</v>
      </c>
      <c r="C217" s="88"/>
      <c r="D217" s="88"/>
      <c r="E217" s="90"/>
      <c r="F217" s="37">
        <f>F218+F264+F313+F379</f>
        <v>422</v>
      </c>
    </row>
    <row r="218" spans="1:16" ht="19.5" thickBot="1" x14ac:dyDescent="0.3">
      <c r="A218" s="50"/>
      <c r="B218" s="79" t="s">
        <v>62</v>
      </c>
      <c r="C218" s="80"/>
      <c r="D218" s="80"/>
      <c r="E218" s="81"/>
      <c r="F218" s="36">
        <f>F219+F226+F233+F235+F242+F249+F253+F260+F262</f>
        <v>91</v>
      </c>
    </row>
    <row r="219" spans="1:16" ht="47.25" x14ac:dyDescent="0.25">
      <c r="A219" s="50"/>
      <c r="B219" s="56" t="s">
        <v>5</v>
      </c>
      <c r="C219" s="10" t="s">
        <v>13</v>
      </c>
      <c r="D219" s="4" t="s">
        <v>14</v>
      </c>
      <c r="E219" s="5" t="s">
        <v>23</v>
      </c>
      <c r="F219" s="12">
        <f>SUM(F221:F225)</f>
        <v>15</v>
      </c>
    </row>
    <row r="220" spans="1:16" x14ac:dyDescent="0.25">
      <c r="A220" s="50"/>
      <c r="B220" s="57" t="s">
        <v>123</v>
      </c>
      <c r="C220" s="19" t="s">
        <v>39</v>
      </c>
      <c r="D220" s="20" t="s">
        <v>39</v>
      </c>
      <c r="E220" s="21" t="s">
        <v>39</v>
      </c>
      <c r="F220" s="9" t="s">
        <v>39</v>
      </c>
    </row>
    <row r="221" spans="1:16" ht="56.25" customHeight="1" x14ac:dyDescent="0.25">
      <c r="A221" s="50" t="s">
        <v>460</v>
      </c>
      <c r="B221" s="58" t="s">
        <v>156</v>
      </c>
      <c r="C221" s="22">
        <v>1</v>
      </c>
      <c r="D221" s="23">
        <v>1</v>
      </c>
      <c r="E221" s="24">
        <v>1</v>
      </c>
      <c r="F221" s="40">
        <v>3</v>
      </c>
      <c r="G221" s="41" t="s">
        <v>237</v>
      </c>
      <c r="H221" s="41" t="s">
        <v>238</v>
      </c>
      <c r="I221" s="41"/>
      <c r="J221" s="41"/>
      <c r="K221" s="41"/>
      <c r="L221" s="41"/>
      <c r="M221" s="41"/>
      <c r="N221" s="41"/>
      <c r="O221" s="41"/>
      <c r="P221" s="41"/>
    </row>
    <row r="222" spans="1:16" ht="56.25" customHeight="1" x14ac:dyDescent="0.25">
      <c r="A222" s="50"/>
      <c r="B222" s="64" t="s">
        <v>63</v>
      </c>
      <c r="C222" s="19">
        <v>1</v>
      </c>
      <c r="D222" s="20">
        <v>1</v>
      </c>
      <c r="E222" s="21">
        <v>1</v>
      </c>
      <c r="F222" s="45">
        <v>3</v>
      </c>
      <c r="G222" s="41" t="s">
        <v>237</v>
      </c>
      <c r="H222" s="41" t="s">
        <v>238</v>
      </c>
      <c r="I222" s="44"/>
      <c r="J222" s="44"/>
      <c r="K222" s="44"/>
      <c r="L222" s="44"/>
      <c r="M222" s="44"/>
      <c r="N222" s="44"/>
      <c r="O222" s="44"/>
      <c r="P222" s="44"/>
    </row>
    <row r="223" spans="1:16" ht="56.25" customHeight="1" x14ac:dyDescent="0.25">
      <c r="A223" s="50"/>
      <c r="B223" s="64" t="s">
        <v>64</v>
      </c>
      <c r="C223" s="19">
        <v>1</v>
      </c>
      <c r="D223" s="20">
        <v>1</v>
      </c>
      <c r="E223" s="21">
        <v>1</v>
      </c>
      <c r="F223" s="45">
        <v>3</v>
      </c>
      <c r="G223" s="41" t="s">
        <v>237</v>
      </c>
      <c r="H223" s="41" t="s">
        <v>238</v>
      </c>
      <c r="I223" s="44"/>
      <c r="J223" s="44"/>
      <c r="K223" s="44"/>
      <c r="L223" s="44"/>
      <c r="M223" s="44"/>
      <c r="N223" s="44"/>
      <c r="O223" s="44"/>
      <c r="P223" s="44"/>
    </row>
    <row r="224" spans="1:16" ht="47.25" x14ac:dyDescent="0.25">
      <c r="A224" s="50"/>
      <c r="B224" s="65" t="s">
        <v>65</v>
      </c>
      <c r="C224" s="19">
        <v>1</v>
      </c>
      <c r="D224" s="20">
        <v>1</v>
      </c>
      <c r="E224" s="21">
        <v>1</v>
      </c>
      <c r="F224" s="45">
        <v>3</v>
      </c>
      <c r="G224" s="44" t="s">
        <v>327</v>
      </c>
      <c r="H224" s="44" t="s">
        <v>328</v>
      </c>
      <c r="I224" s="44"/>
      <c r="J224" s="44"/>
      <c r="K224" s="44"/>
      <c r="L224" s="44"/>
      <c r="M224" s="44"/>
      <c r="N224" s="44"/>
      <c r="O224" s="44"/>
      <c r="P224" s="44"/>
    </row>
    <row r="225" spans="1:16" ht="56.25" customHeight="1" x14ac:dyDescent="0.25">
      <c r="A225" s="50"/>
      <c r="B225" s="64" t="s">
        <v>194</v>
      </c>
      <c r="C225" s="19">
        <v>1</v>
      </c>
      <c r="D225" s="20">
        <v>1</v>
      </c>
      <c r="E225" s="21">
        <v>1</v>
      </c>
      <c r="F225" s="45">
        <v>3</v>
      </c>
      <c r="G225" s="41" t="s">
        <v>237</v>
      </c>
      <c r="H225" s="41" t="s">
        <v>238</v>
      </c>
      <c r="I225" s="44" t="s">
        <v>438</v>
      </c>
      <c r="J225" s="73" t="s">
        <v>439</v>
      </c>
      <c r="K225" s="44"/>
      <c r="L225" s="44"/>
      <c r="M225" s="44"/>
      <c r="N225" s="44"/>
      <c r="O225" s="44"/>
      <c r="P225" s="44"/>
    </row>
    <row r="226" spans="1:16" ht="94.5" x14ac:dyDescent="0.25">
      <c r="A226" s="50"/>
      <c r="B226" s="60" t="s">
        <v>17</v>
      </c>
      <c r="C226" s="11" t="s">
        <v>196</v>
      </c>
      <c r="D226" s="2" t="s">
        <v>25</v>
      </c>
      <c r="E226" s="6" t="s">
        <v>16</v>
      </c>
      <c r="F226" s="8">
        <f>SUM(F228:F232)</f>
        <v>10</v>
      </c>
    </row>
    <row r="227" spans="1:16" x14ac:dyDescent="0.25">
      <c r="A227" s="50"/>
      <c r="B227" s="59" t="s">
        <v>42</v>
      </c>
      <c r="C227" s="22" t="s">
        <v>39</v>
      </c>
      <c r="D227" s="23" t="s">
        <v>39</v>
      </c>
      <c r="E227" s="24" t="s">
        <v>39</v>
      </c>
      <c r="F227" s="9" t="s">
        <v>39</v>
      </c>
    </row>
    <row r="228" spans="1:16" ht="65.25" customHeight="1" x14ac:dyDescent="0.25">
      <c r="A228" s="50"/>
      <c r="B228" s="69" t="s">
        <v>184</v>
      </c>
      <c r="C228" s="22">
        <v>1</v>
      </c>
      <c r="D228" s="23">
        <v>1</v>
      </c>
      <c r="E228" s="24">
        <v>-1</v>
      </c>
      <c r="F228" s="40">
        <v>2</v>
      </c>
      <c r="G228" s="41" t="s">
        <v>329</v>
      </c>
      <c r="H228" s="41" t="s">
        <v>330</v>
      </c>
      <c r="I228" s="41" t="s">
        <v>331</v>
      </c>
      <c r="J228" s="41" t="s">
        <v>332</v>
      </c>
      <c r="K228" s="41" t="s">
        <v>333</v>
      </c>
      <c r="L228" s="41" t="s">
        <v>334</v>
      </c>
      <c r="M228" s="41" t="s">
        <v>335</v>
      </c>
      <c r="N228" s="41" t="s">
        <v>334</v>
      </c>
      <c r="O228" s="41"/>
      <c r="P228" s="41"/>
    </row>
    <row r="229" spans="1:16" ht="65.25" customHeight="1" x14ac:dyDescent="0.25">
      <c r="A229" s="50"/>
      <c r="B229" s="61" t="s">
        <v>155</v>
      </c>
      <c r="C229" s="22">
        <v>1</v>
      </c>
      <c r="D229" s="23">
        <v>1</v>
      </c>
      <c r="E229" s="24">
        <v>-1</v>
      </c>
      <c r="F229" s="40">
        <v>2</v>
      </c>
      <c r="G229" s="41" t="s">
        <v>329</v>
      </c>
      <c r="H229" s="41" t="s">
        <v>330</v>
      </c>
      <c r="I229" s="41" t="s">
        <v>331</v>
      </c>
      <c r="J229" s="41" t="s">
        <v>332</v>
      </c>
      <c r="K229" s="41" t="s">
        <v>333</v>
      </c>
      <c r="L229" s="41" t="s">
        <v>334</v>
      </c>
      <c r="M229" s="41" t="s">
        <v>335</v>
      </c>
      <c r="N229" s="41" t="s">
        <v>334</v>
      </c>
      <c r="O229" s="41"/>
      <c r="P229" s="41"/>
    </row>
    <row r="230" spans="1:16" ht="65.25" customHeight="1" x14ac:dyDescent="0.25">
      <c r="A230" s="50"/>
      <c r="B230" s="61" t="s">
        <v>66</v>
      </c>
      <c r="C230" s="22">
        <v>1</v>
      </c>
      <c r="D230" s="23">
        <v>1</v>
      </c>
      <c r="E230" s="24">
        <v>-1</v>
      </c>
      <c r="F230" s="40">
        <v>2</v>
      </c>
      <c r="G230" s="41" t="s">
        <v>329</v>
      </c>
      <c r="H230" s="41" t="s">
        <v>330</v>
      </c>
      <c r="I230" s="41" t="s">
        <v>331</v>
      </c>
      <c r="J230" s="41" t="s">
        <v>332</v>
      </c>
      <c r="K230" s="41" t="s">
        <v>333</v>
      </c>
      <c r="L230" s="41" t="s">
        <v>334</v>
      </c>
      <c r="M230" s="41" t="s">
        <v>335</v>
      </c>
      <c r="N230" s="41" t="s">
        <v>334</v>
      </c>
      <c r="O230" s="41"/>
      <c r="P230" s="41"/>
    </row>
    <row r="231" spans="1:16" ht="65.25" customHeight="1" x14ac:dyDescent="0.25">
      <c r="A231" s="50"/>
      <c r="B231" s="65" t="s">
        <v>65</v>
      </c>
      <c r="C231" s="22">
        <v>1</v>
      </c>
      <c r="D231" s="23">
        <v>1</v>
      </c>
      <c r="E231" s="24">
        <v>-1</v>
      </c>
      <c r="F231" s="40">
        <v>2</v>
      </c>
      <c r="G231" s="41" t="s">
        <v>329</v>
      </c>
      <c r="H231" s="41" t="s">
        <v>330</v>
      </c>
      <c r="I231" s="41" t="s">
        <v>331</v>
      </c>
      <c r="J231" s="41" t="s">
        <v>332</v>
      </c>
      <c r="K231" s="41" t="s">
        <v>333</v>
      </c>
      <c r="L231" s="41" t="s">
        <v>334</v>
      </c>
      <c r="M231" s="41" t="s">
        <v>335</v>
      </c>
      <c r="N231" s="41" t="s">
        <v>334</v>
      </c>
      <c r="O231" s="41"/>
      <c r="P231" s="41"/>
    </row>
    <row r="232" spans="1:16" ht="65.25" customHeight="1" x14ac:dyDescent="0.25">
      <c r="A232" s="50"/>
      <c r="B232" s="64" t="s">
        <v>194</v>
      </c>
      <c r="C232" s="22">
        <v>1</v>
      </c>
      <c r="D232" s="23">
        <v>1</v>
      </c>
      <c r="E232" s="24">
        <v>-1</v>
      </c>
      <c r="F232" s="40">
        <v>2</v>
      </c>
      <c r="G232" s="41" t="s">
        <v>329</v>
      </c>
      <c r="H232" s="41" t="s">
        <v>330</v>
      </c>
      <c r="I232" s="41" t="s">
        <v>331</v>
      </c>
      <c r="J232" s="41" t="s">
        <v>332</v>
      </c>
      <c r="K232" s="41" t="s">
        <v>333</v>
      </c>
      <c r="L232" s="41" t="s">
        <v>334</v>
      </c>
      <c r="M232" s="41" t="s">
        <v>335</v>
      </c>
      <c r="N232" s="41" t="s">
        <v>334</v>
      </c>
      <c r="O232" s="41"/>
      <c r="P232" s="41"/>
    </row>
    <row r="233" spans="1:16" ht="78.75" x14ac:dyDescent="0.25">
      <c r="A233" s="50"/>
      <c r="B233" s="60" t="s">
        <v>33</v>
      </c>
      <c r="C233" s="11" t="s">
        <v>18</v>
      </c>
      <c r="D233" s="2" t="s">
        <v>34</v>
      </c>
      <c r="E233" s="6" t="s">
        <v>32</v>
      </c>
      <c r="F233" s="8">
        <f>SUM(F234)</f>
        <v>3</v>
      </c>
    </row>
    <row r="234" spans="1:16" ht="65.25" customHeight="1" x14ac:dyDescent="0.25">
      <c r="A234" s="50"/>
      <c r="B234" s="59" t="s">
        <v>99</v>
      </c>
      <c r="C234" s="22">
        <v>1</v>
      </c>
      <c r="D234" s="23">
        <v>1</v>
      </c>
      <c r="E234" s="24">
        <v>1</v>
      </c>
      <c r="F234" s="40">
        <v>3</v>
      </c>
      <c r="G234" s="41" t="s">
        <v>333</v>
      </c>
      <c r="H234" s="41" t="s">
        <v>334</v>
      </c>
      <c r="I234" s="41" t="s">
        <v>335</v>
      </c>
      <c r="J234" s="41" t="s">
        <v>334</v>
      </c>
      <c r="K234" s="41"/>
      <c r="L234" s="41"/>
      <c r="M234" s="41"/>
      <c r="N234" s="41"/>
      <c r="O234" s="41"/>
      <c r="P234" s="41"/>
    </row>
    <row r="235" spans="1:16" ht="94.5" x14ac:dyDescent="0.25">
      <c r="A235" s="50"/>
      <c r="B235" s="60" t="s">
        <v>36</v>
      </c>
      <c r="C235" s="11" t="s">
        <v>19</v>
      </c>
      <c r="D235" s="2" t="s">
        <v>20</v>
      </c>
      <c r="E235" s="6" t="s">
        <v>26</v>
      </c>
      <c r="F235" s="8">
        <f>SUM(F237:F241)</f>
        <v>15</v>
      </c>
    </row>
    <row r="236" spans="1:16" ht="69.75" x14ac:dyDescent="0.25">
      <c r="A236" s="50"/>
      <c r="B236" s="59" t="s">
        <v>43</v>
      </c>
      <c r="C236" s="22" t="s">
        <v>39</v>
      </c>
      <c r="D236" s="23" t="s">
        <v>39</v>
      </c>
      <c r="E236" s="24" t="s">
        <v>39</v>
      </c>
      <c r="F236" s="9" t="s">
        <v>39</v>
      </c>
    </row>
    <row r="237" spans="1:16" ht="76.5" customHeight="1" x14ac:dyDescent="0.25">
      <c r="A237" s="50"/>
      <c r="B237" s="69" t="s">
        <v>184</v>
      </c>
      <c r="C237" s="22">
        <v>1</v>
      </c>
      <c r="D237" s="23">
        <v>1</v>
      </c>
      <c r="E237" s="24">
        <v>1</v>
      </c>
      <c r="F237" s="40">
        <v>3</v>
      </c>
      <c r="G237" s="41" t="s">
        <v>329</v>
      </c>
      <c r="H237" s="41" t="s">
        <v>330</v>
      </c>
      <c r="I237" s="41" t="s">
        <v>331</v>
      </c>
      <c r="J237" s="41" t="s">
        <v>332</v>
      </c>
      <c r="K237" s="41"/>
      <c r="L237" s="41"/>
      <c r="M237" s="41"/>
      <c r="N237" s="41"/>
      <c r="O237" s="41"/>
      <c r="P237" s="41"/>
    </row>
    <row r="238" spans="1:16" ht="76.5" customHeight="1" x14ac:dyDescent="0.25">
      <c r="A238" s="50"/>
      <c r="B238" s="61" t="s">
        <v>155</v>
      </c>
      <c r="C238" s="22">
        <v>1</v>
      </c>
      <c r="D238" s="23">
        <v>1</v>
      </c>
      <c r="E238" s="24">
        <v>1</v>
      </c>
      <c r="F238" s="40">
        <v>3</v>
      </c>
      <c r="G238" s="41" t="s">
        <v>329</v>
      </c>
      <c r="H238" s="41" t="s">
        <v>330</v>
      </c>
      <c r="I238" s="41" t="s">
        <v>331</v>
      </c>
      <c r="J238" s="41" t="s">
        <v>332</v>
      </c>
      <c r="K238" s="41"/>
      <c r="L238" s="41"/>
      <c r="M238" s="41"/>
      <c r="N238" s="41"/>
      <c r="O238" s="41"/>
      <c r="P238" s="41"/>
    </row>
    <row r="239" spans="1:16" ht="76.5" customHeight="1" x14ac:dyDescent="0.25">
      <c r="A239" s="50"/>
      <c r="B239" s="61" t="s">
        <v>66</v>
      </c>
      <c r="C239" s="22">
        <v>1</v>
      </c>
      <c r="D239" s="23">
        <v>1</v>
      </c>
      <c r="E239" s="24">
        <v>1</v>
      </c>
      <c r="F239" s="40">
        <v>3</v>
      </c>
      <c r="G239" s="41" t="s">
        <v>329</v>
      </c>
      <c r="H239" s="41" t="s">
        <v>330</v>
      </c>
      <c r="I239" s="41" t="s">
        <v>331</v>
      </c>
      <c r="J239" s="41" t="s">
        <v>332</v>
      </c>
      <c r="K239" s="41"/>
      <c r="L239" s="41"/>
      <c r="M239" s="41"/>
      <c r="N239" s="41"/>
      <c r="O239" s="41"/>
      <c r="P239" s="41"/>
    </row>
    <row r="240" spans="1:16" ht="76.5" customHeight="1" x14ac:dyDescent="0.25">
      <c r="A240" s="50"/>
      <c r="B240" s="65" t="s">
        <v>65</v>
      </c>
      <c r="C240" s="22">
        <v>1</v>
      </c>
      <c r="D240" s="23">
        <v>1</v>
      </c>
      <c r="E240" s="24">
        <v>1</v>
      </c>
      <c r="F240" s="40">
        <v>3</v>
      </c>
      <c r="G240" s="41" t="s">
        <v>329</v>
      </c>
      <c r="H240" s="41" t="s">
        <v>330</v>
      </c>
      <c r="I240" s="41" t="s">
        <v>331</v>
      </c>
      <c r="J240" s="41" t="s">
        <v>332</v>
      </c>
      <c r="K240" s="41"/>
      <c r="L240" s="41"/>
      <c r="M240" s="41"/>
      <c r="N240" s="41"/>
      <c r="O240" s="41"/>
      <c r="P240" s="41"/>
    </row>
    <row r="241" spans="1:16" ht="76.5" customHeight="1" x14ac:dyDescent="0.25">
      <c r="A241" s="50"/>
      <c r="B241" s="64" t="s">
        <v>194</v>
      </c>
      <c r="C241" s="22">
        <v>1</v>
      </c>
      <c r="D241" s="23">
        <v>1</v>
      </c>
      <c r="E241" s="24">
        <v>1</v>
      </c>
      <c r="F241" s="40">
        <v>3</v>
      </c>
      <c r="G241" s="41" t="s">
        <v>329</v>
      </c>
      <c r="H241" s="41" t="s">
        <v>330</v>
      </c>
      <c r="I241" s="41" t="s">
        <v>331</v>
      </c>
      <c r="J241" s="41" t="s">
        <v>332</v>
      </c>
      <c r="K241" s="41"/>
      <c r="L241" s="41"/>
      <c r="M241" s="41"/>
      <c r="N241" s="41"/>
      <c r="O241" s="41"/>
      <c r="P241" s="41"/>
    </row>
    <row r="242" spans="1:16" ht="94.5" x14ac:dyDescent="0.25">
      <c r="A242" s="51"/>
      <c r="B242" s="62" t="s">
        <v>37</v>
      </c>
      <c r="C242" s="11" t="s">
        <v>21</v>
      </c>
      <c r="D242" s="2" t="s">
        <v>22</v>
      </c>
      <c r="E242" s="6" t="s">
        <v>44</v>
      </c>
      <c r="F242" s="8">
        <f>SUM(F244:F248)</f>
        <v>15</v>
      </c>
    </row>
    <row r="243" spans="1:16" x14ac:dyDescent="0.25">
      <c r="A243" s="50"/>
      <c r="B243" s="59" t="s">
        <v>10</v>
      </c>
      <c r="C243" s="22" t="s">
        <v>39</v>
      </c>
      <c r="D243" s="23" t="s">
        <v>39</v>
      </c>
      <c r="E243" s="24" t="s">
        <v>39</v>
      </c>
      <c r="F243" s="9" t="s">
        <v>39</v>
      </c>
    </row>
    <row r="244" spans="1:16" ht="46.5" x14ac:dyDescent="0.25">
      <c r="A244" s="50"/>
      <c r="B244" s="69" t="s">
        <v>184</v>
      </c>
      <c r="C244" s="22">
        <v>1</v>
      </c>
      <c r="D244" s="23">
        <v>1</v>
      </c>
      <c r="E244" s="24">
        <v>1</v>
      </c>
      <c r="F244" s="40">
        <v>3</v>
      </c>
      <c r="G244" s="41"/>
      <c r="H244" s="41"/>
      <c r="I244" s="41"/>
      <c r="J244" s="41"/>
      <c r="K244" s="41"/>
      <c r="L244" s="41"/>
      <c r="M244" s="41"/>
      <c r="N244" s="41"/>
      <c r="O244" s="41"/>
      <c r="P244" s="41"/>
    </row>
    <row r="245" spans="1:16" ht="46.5" x14ac:dyDescent="0.25">
      <c r="A245" s="50"/>
      <c r="B245" s="61" t="s">
        <v>155</v>
      </c>
      <c r="C245" s="22">
        <v>1</v>
      </c>
      <c r="D245" s="23">
        <v>1</v>
      </c>
      <c r="E245" s="24">
        <v>1</v>
      </c>
      <c r="F245" s="40">
        <v>3</v>
      </c>
      <c r="G245" s="41"/>
      <c r="H245" s="41"/>
      <c r="I245" s="41"/>
      <c r="J245" s="41"/>
      <c r="K245" s="41"/>
      <c r="L245" s="41"/>
      <c r="M245" s="41"/>
      <c r="N245" s="41"/>
      <c r="O245" s="41"/>
      <c r="P245" s="41"/>
    </row>
    <row r="246" spans="1:16" ht="46.5" x14ac:dyDescent="0.25">
      <c r="A246" s="50"/>
      <c r="B246" s="61" t="s">
        <v>66</v>
      </c>
      <c r="C246" s="22">
        <v>1</v>
      </c>
      <c r="D246" s="23">
        <v>1</v>
      </c>
      <c r="E246" s="24">
        <v>1</v>
      </c>
      <c r="F246" s="40">
        <v>3</v>
      </c>
      <c r="G246" s="41"/>
      <c r="H246" s="41"/>
      <c r="I246" s="41"/>
      <c r="J246" s="41"/>
      <c r="K246" s="41"/>
      <c r="L246" s="41"/>
      <c r="M246" s="41"/>
      <c r="N246" s="41"/>
      <c r="O246" s="41"/>
      <c r="P246" s="41"/>
    </row>
    <row r="247" spans="1:16" x14ac:dyDescent="0.25">
      <c r="A247" s="50"/>
      <c r="B247" s="65" t="s">
        <v>65</v>
      </c>
      <c r="C247" s="22">
        <v>1</v>
      </c>
      <c r="D247" s="23">
        <v>1</v>
      </c>
      <c r="E247" s="24">
        <v>1</v>
      </c>
      <c r="F247" s="40">
        <v>3</v>
      </c>
      <c r="G247" s="41"/>
      <c r="H247" s="41"/>
      <c r="I247" s="41"/>
      <c r="J247" s="41"/>
      <c r="K247" s="41"/>
      <c r="L247" s="41"/>
      <c r="M247" s="41"/>
      <c r="N247" s="41"/>
      <c r="O247" s="41"/>
      <c r="P247" s="41"/>
    </row>
    <row r="248" spans="1:16" ht="46.5" x14ac:dyDescent="0.25">
      <c r="A248" s="50"/>
      <c r="B248" s="64" t="s">
        <v>194</v>
      </c>
      <c r="C248" s="22">
        <v>1</v>
      </c>
      <c r="D248" s="23">
        <v>1</v>
      </c>
      <c r="E248" s="24">
        <v>1</v>
      </c>
      <c r="F248" s="40">
        <v>3</v>
      </c>
      <c r="G248" s="41"/>
      <c r="H248" s="41"/>
      <c r="I248" s="41"/>
      <c r="J248" s="41"/>
      <c r="K248" s="41"/>
      <c r="L248" s="41"/>
      <c r="M248" s="41"/>
      <c r="N248" s="41"/>
      <c r="O248" s="41"/>
      <c r="P248" s="41"/>
    </row>
    <row r="249" spans="1:16" ht="78.75" x14ac:dyDescent="0.25">
      <c r="A249" s="51"/>
      <c r="B249" s="62" t="s">
        <v>38</v>
      </c>
      <c r="C249" s="13" t="s">
        <v>187</v>
      </c>
      <c r="D249" s="14" t="s">
        <v>188</v>
      </c>
      <c r="E249" s="15" t="s">
        <v>189</v>
      </c>
      <c r="F249" s="8">
        <f>SUM(F250:F252)</f>
        <v>9</v>
      </c>
    </row>
    <row r="250" spans="1:16" ht="46.5" x14ac:dyDescent="0.25">
      <c r="A250" s="50"/>
      <c r="B250" s="61" t="s">
        <v>125</v>
      </c>
      <c r="C250" s="22">
        <v>1</v>
      </c>
      <c r="D250" s="23">
        <v>1</v>
      </c>
      <c r="E250" s="24">
        <v>1</v>
      </c>
      <c r="F250" s="40">
        <v>3</v>
      </c>
      <c r="G250" s="41"/>
      <c r="H250" s="41"/>
      <c r="I250" s="41"/>
      <c r="J250" s="41"/>
      <c r="K250" s="41"/>
      <c r="L250" s="41"/>
      <c r="M250" s="41"/>
      <c r="N250" s="41"/>
      <c r="O250" s="41"/>
      <c r="P250" s="41"/>
    </row>
    <row r="251" spans="1:16" ht="46.5" x14ac:dyDescent="0.25">
      <c r="A251" s="50"/>
      <c r="B251" s="61" t="s">
        <v>137</v>
      </c>
      <c r="C251" s="22">
        <v>1</v>
      </c>
      <c r="D251" s="23">
        <v>1</v>
      </c>
      <c r="E251" s="24">
        <v>1</v>
      </c>
      <c r="F251" s="40">
        <v>3</v>
      </c>
      <c r="G251" s="41"/>
      <c r="H251" s="41"/>
      <c r="I251" s="41"/>
      <c r="J251" s="41"/>
      <c r="K251" s="41"/>
      <c r="L251" s="41"/>
      <c r="M251" s="41"/>
      <c r="N251" s="41"/>
      <c r="O251" s="41"/>
      <c r="P251" s="41"/>
    </row>
    <row r="252" spans="1:16" ht="46.5" x14ac:dyDescent="0.25">
      <c r="A252" s="50"/>
      <c r="B252" s="61" t="s">
        <v>138</v>
      </c>
      <c r="C252" s="22">
        <v>1</v>
      </c>
      <c r="D252" s="23">
        <v>1</v>
      </c>
      <c r="E252" s="24">
        <v>1</v>
      </c>
      <c r="F252" s="40">
        <v>3</v>
      </c>
      <c r="G252" s="41"/>
      <c r="H252" s="41"/>
      <c r="I252" s="41"/>
      <c r="J252" s="41"/>
      <c r="K252" s="41"/>
      <c r="L252" s="41"/>
      <c r="M252" s="41"/>
      <c r="N252" s="41"/>
      <c r="O252" s="41"/>
      <c r="P252" s="41"/>
    </row>
    <row r="253" spans="1:16" ht="63" x14ac:dyDescent="0.25">
      <c r="A253" s="50"/>
      <c r="B253" s="60" t="s">
        <v>105</v>
      </c>
      <c r="C253" s="11" t="s">
        <v>27</v>
      </c>
      <c r="D253" s="2" t="s">
        <v>28</v>
      </c>
      <c r="E253" s="6" t="s">
        <v>29</v>
      </c>
      <c r="F253" s="8">
        <f>SUM(F254:F259)</f>
        <v>18</v>
      </c>
    </row>
    <row r="254" spans="1:16" ht="46.5" x14ac:dyDescent="0.25">
      <c r="A254" s="50"/>
      <c r="B254" s="58" t="s">
        <v>67</v>
      </c>
      <c r="C254" s="19">
        <v>1</v>
      </c>
      <c r="D254" s="20">
        <v>1</v>
      </c>
      <c r="E254" s="21">
        <v>1</v>
      </c>
      <c r="F254" s="45">
        <v>3</v>
      </c>
      <c r="G254" s="44"/>
      <c r="H254" s="44"/>
      <c r="I254" s="44"/>
      <c r="J254" s="44"/>
      <c r="K254" s="44"/>
      <c r="L254" s="44"/>
      <c r="M254" s="44"/>
      <c r="N254" s="44"/>
      <c r="O254" s="44"/>
      <c r="P254" s="44"/>
    </row>
    <row r="255" spans="1:16" ht="63" x14ac:dyDescent="0.25">
      <c r="A255" s="50"/>
      <c r="B255" s="58" t="s">
        <v>68</v>
      </c>
      <c r="C255" s="19">
        <v>1</v>
      </c>
      <c r="D255" s="20">
        <v>1</v>
      </c>
      <c r="E255" s="21">
        <v>1</v>
      </c>
      <c r="F255" s="45">
        <v>3</v>
      </c>
      <c r="G255" s="44" t="s">
        <v>327</v>
      </c>
      <c r="H255" s="44" t="s">
        <v>336</v>
      </c>
      <c r="I255" s="44"/>
      <c r="J255" s="44"/>
      <c r="K255" s="44"/>
      <c r="L255" s="44"/>
      <c r="M255" s="44"/>
      <c r="N255" s="44"/>
      <c r="O255" s="44"/>
      <c r="P255" s="44"/>
    </row>
    <row r="256" spans="1:16" ht="47.25" x14ac:dyDescent="0.25">
      <c r="A256" s="50"/>
      <c r="B256" s="58" t="s">
        <v>158</v>
      </c>
      <c r="C256" s="19">
        <v>1</v>
      </c>
      <c r="D256" s="20">
        <v>1</v>
      </c>
      <c r="E256" s="21">
        <v>1</v>
      </c>
      <c r="F256" s="45">
        <v>3</v>
      </c>
      <c r="G256" s="44" t="s">
        <v>337</v>
      </c>
      <c r="H256" s="44" t="s">
        <v>338</v>
      </c>
      <c r="I256" s="44"/>
      <c r="J256" s="44"/>
      <c r="K256" s="44"/>
      <c r="L256" s="44"/>
      <c r="M256" s="44"/>
      <c r="N256" s="44"/>
      <c r="O256" s="44"/>
      <c r="P256" s="44"/>
    </row>
    <row r="257" spans="1:16" ht="70.5" customHeight="1" x14ac:dyDescent="0.25">
      <c r="A257" s="50"/>
      <c r="B257" s="69" t="s">
        <v>69</v>
      </c>
      <c r="C257" s="19">
        <v>1</v>
      </c>
      <c r="D257" s="20">
        <v>1</v>
      </c>
      <c r="E257" s="21">
        <v>1</v>
      </c>
      <c r="F257" s="45">
        <v>3</v>
      </c>
      <c r="G257" s="44" t="s">
        <v>339</v>
      </c>
      <c r="H257" s="44" t="s">
        <v>340</v>
      </c>
      <c r="I257" s="44"/>
      <c r="J257" s="44"/>
      <c r="K257" s="44"/>
      <c r="L257" s="44"/>
      <c r="M257" s="44"/>
      <c r="N257" s="44"/>
      <c r="O257" s="44"/>
      <c r="P257" s="44"/>
    </row>
    <row r="258" spans="1:16" ht="51.75" customHeight="1" x14ac:dyDescent="0.25">
      <c r="A258" s="50"/>
      <c r="B258" s="58" t="s">
        <v>159</v>
      </c>
      <c r="C258" s="19">
        <v>1</v>
      </c>
      <c r="D258" s="20">
        <v>1</v>
      </c>
      <c r="E258" s="21">
        <v>1</v>
      </c>
      <c r="F258" s="45">
        <v>3</v>
      </c>
      <c r="G258" s="44" t="s">
        <v>341</v>
      </c>
      <c r="H258" s="44" t="s">
        <v>342</v>
      </c>
      <c r="I258" s="44"/>
      <c r="J258" s="44"/>
      <c r="K258" s="44"/>
      <c r="L258" s="44"/>
      <c r="M258" s="44"/>
      <c r="N258" s="44"/>
      <c r="O258" s="44"/>
      <c r="P258" s="44"/>
    </row>
    <row r="259" spans="1:16" ht="46.5" x14ac:dyDescent="0.25">
      <c r="A259" s="50"/>
      <c r="B259" s="58" t="s">
        <v>157</v>
      </c>
      <c r="C259" s="19">
        <v>1</v>
      </c>
      <c r="D259" s="20">
        <v>1</v>
      </c>
      <c r="E259" s="21">
        <v>1</v>
      </c>
      <c r="F259" s="45">
        <v>3</v>
      </c>
      <c r="G259" s="44"/>
      <c r="H259" s="44"/>
      <c r="I259" s="44"/>
      <c r="J259" s="44"/>
      <c r="K259" s="44"/>
      <c r="L259" s="44"/>
      <c r="M259" s="44"/>
      <c r="N259" s="44"/>
      <c r="O259" s="44"/>
      <c r="P259" s="44"/>
    </row>
    <row r="260" spans="1:16" ht="63" x14ac:dyDescent="0.25">
      <c r="A260" s="77"/>
      <c r="B260" s="78" t="s">
        <v>106</v>
      </c>
      <c r="C260" s="11" t="s">
        <v>107</v>
      </c>
      <c r="D260" s="2" t="s">
        <v>28</v>
      </c>
      <c r="E260" s="6" t="s">
        <v>29</v>
      </c>
      <c r="F260" s="8">
        <f>SUM(F261)</f>
        <v>3</v>
      </c>
    </row>
    <row r="261" spans="1:16" ht="86.25" customHeight="1" x14ac:dyDescent="0.25">
      <c r="A261" s="50"/>
      <c r="B261" s="59" t="s">
        <v>56</v>
      </c>
      <c r="C261" s="22">
        <v>1</v>
      </c>
      <c r="D261" s="23">
        <v>1</v>
      </c>
      <c r="E261" s="24">
        <v>1</v>
      </c>
      <c r="F261" s="40">
        <v>3</v>
      </c>
      <c r="G261" s="44" t="s">
        <v>444</v>
      </c>
      <c r="H261" s="73" t="s">
        <v>446</v>
      </c>
      <c r="I261" s="41"/>
      <c r="J261" s="41"/>
      <c r="K261" s="41"/>
      <c r="L261" s="41"/>
      <c r="M261" s="41"/>
      <c r="N261" s="41"/>
      <c r="O261" s="41"/>
      <c r="P261" s="41"/>
    </row>
    <row r="262" spans="1:16" ht="141.75" x14ac:dyDescent="0.25">
      <c r="A262" s="77"/>
      <c r="B262" s="78" t="s">
        <v>1</v>
      </c>
      <c r="C262" s="11" t="s">
        <v>30</v>
      </c>
      <c r="D262" s="2" t="s">
        <v>31</v>
      </c>
      <c r="E262" s="6" t="s">
        <v>57</v>
      </c>
      <c r="F262" s="8">
        <f>SUM(F263)</f>
        <v>3</v>
      </c>
    </row>
    <row r="263" spans="1:16" ht="75" customHeight="1" thickBot="1" x14ac:dyDescent="0.3">
      <c r="A263" s="50"/>
      <c r="B263" s="63" t="s">
        <v>141</v>
      </c>
      <c r="C263" s="29">
        <v>1</v>
      </c>
      <c r="D263" s="30">
        <v>1</v>
      </c>
      <c r="E263" s="31">
        <v>1</v>
      </c>
      <c r="F263" s="43">
        <v>3</v>
      </c>
      <c r="G263" s="44" t="s">
        <v>438</v>
      </c>
      <c r="H263" s="73" t="s">
        <v>439</v>
      </c>
      <c r="I263" s="44" t="s">
        <v>444</v>
      </c>
      <c r="J263" s="73" t="s">
        <v>445</v>
      </c>
      <c r="K263" s="44"/>
      <c r="L263" s="44"/>
      <c r="M263" s="44"/>
      <c r="N263" s="44"/>
      <c r="O263" s="44"/>
      <c r="P263" s="44"/>
    </row>
    <row r="264" spans="1:16" ht="19.5" thickBot="1" x14ac:dyDescent="0.3">
      <c r="A264" s="50"/>
      <c r="B264" s="79" t="s">
        <v>71</v>
      </c>
      <c r="C264" s="80"/>
      <c r="D264" s="80"/>
      <c r="E264" s="81"/>
      <c r="F264" s="36">
        <f>F265+F274+F281+F283+F290+F297+F301+F309+F311</f>
        <v>100</v>
      </c>
    </row>
    <row r="265" spans="1:16" ht="47.25" x14ac:dyDescent="0.25">
      <c r="A265" s="50"/>
      <c r="B265" s="56" t="s">
        <v>5</v>
      </c>
      <c r="C265" s="10" t="s">
        <v>13</v>
      </c>
      <c r="D265" s="4" t="s">
        <v>14</v>
      </c>
      <c r="E265" s="5" t="s">
        <v>23</v>
      </c>
      <c r="F265" s="12">
        <f>SUM(F267:F273)</f>
        <v>21</v>
      </c>
    </row>
    <row r="266" spans="1:16" x14ac:dyDescent="0.25">
      <c r="A266" s="50"/>
      <c r="B266" s="57" t="s">
        <v>123</v>
      </c>
      <c r="C266" s="19" t="s">
        <v>39</v>
      </c>
      <c r="D266" s="20" t="s">
        <v>39</v>
      </c>
      <c r="E266" s="21" t="s">
        <v>39</v>
      </c>
      <c r="F266" s="9" t="s">
        <v>39</v>
      </c>
    </row>
    <row r="267" spans="1:16" ht="51.75" customHeight="1" x14ac:dyDescent="0.25">
      <c r="A267" s="50" t="s">
        <v>209</v>
      </c>
      <c r="B267" s="64" t="s">
        <v>72</v>
      </c>
      <c r="C267" s="19">
        <v>1</v>
      </c>
      <c r="D267" s="20">
        <v>1</v>
      </c>
      <c r="E267" s="21">
        <v>1</v>
      </c>
      <c r="F267" s="45">
        <v>3</v>
      </c>
      <c r="G267" s="44" t="s">
        <v>343</v>
      </c>
      <c r="H267" s="44" t="s">
        <v>344</v>
      </c>
      <c r="I267" s="44" t="s">
        <v>345</v>
      </c>
      <c r="J267" s="44" t="s">
        <v>346</v>
      </c>
      <c r="K267" s="44"/>
      <c r="L267" s="44"/>
      <c r="M267" s="44"/>
      <c r="N267" s="44"/>
      <c r="O267" s="44"/>
      <c r="P267" s="44"/>
    </row>
    <row r="268" spans="1:16" ht="51.75" customHeight="1" x14ac:dyDescent="0.25">
      <c r="A268" s="50" t="s">
        <v>209</v>
      </c>
      <c r="B268" s="69" t="s">
        <v>202</v>
      </c>
      <c r="C268" s="19">
        <v>1</v>
      </c>
      <c r="D268" s="20">
        <v>1</v>
      </c>
      <c r="E268" s="21">
        <v>1</v>
      </c>
      <c r="F268" s="45">
        <v>3</v>
      </c>
      <c r="G268" s="44" t="s">
        <v>343</v>
      </c>
      <c r="H268" s="44" t="s">
        <v>344</v>
      </c>
      <c r="I268" s="44" t="s">
        <v>345</v>
      </c>
      <c r="J268" s="44" t="s">
        <v>346</v>
      </c>
      <c r="K268" s="44"/>
      <c r="L268" s="44"/>
      <c r="M268" s="44"/>
      <c r="N268" s="44"/>
      <c r="O268" s="44"/>
      <c r="P268" s="44"/>
    </row>
    <row r="269" spans="1:16" ht="51.75" customHeight="1" x14ac:dyDescent="0.25">
      <c r="A269" s="50" t="s">
        <v>209</v>
      </c>
      <c r="B269" s="69" t="s">
        <v>161</v>
      </c>
      <c r="C269" s="19">
        <v>1</v>
      </c>
      <c r="D269" s="20">
        <v>1</v>
      </c>
      <c r="E269" s="21">
        <v>1</v>
      </c>
      <c r="F269" s="45">
        <v>3</v>
      </c>
      <c r="G269" s="44" t="s">
        <v>343</v>
      </c>
      <c r="H269" s="44" t="s">
        <v>344</v>
      </c>
      <c r="I269" s="44" t="s">
        <v>345</v>
      </c>
      <c r="J269" s="44" t="s">
        <v>346</v>
      </c>
      <c r="K269" s="44"/>
      <c r="L269" s="44"/>
      <c r="M269" s="44"/>
      <c r="N269" s="44"/>
      <c r="O269" s="44"/>
      <c r="P269" s="44"/>
    </row>
    <row r="270" spans="1:16" ht="51.75" customHeight="1" x14ac:dyDescent="0.25">
      <c r="A270" s="50" t="s">
        <v>209</v>
      </c>
      <c r="B270" s="67" t="s">
        <v>162</v>
      </c>
      <c r="C270" s="19">
        <v>1</v>
      </c>
      <c r="D270" s="20">
        <v>1</v>
      </c>
      <c r="E270" s="21">
        <v>1</v>
      </c>
      <c r="F270" s="45">
        <v>3</v>
      </c>
      <c r="G270" s="44" t="s">
        <v>343</v>
      </c>
      <c r="H270" s="44" t="s">
        <v>344</v>
      </c>
      <c r="I270" s="44" t="s">
        <v>345</v>
      </c>
      <c r="J270" s="44" t="s">
        <v>346</v>
      </c>
      <c r="K270" s="44"/>
      <c r="L270" s="44"/>
      <c r="M270" s="44"/>
      <c r="N270" s="44"/>
      <c r="O270" s="44"/>
      <c r="P270" s="44"/>
    </row>
    <row r="271" spans="1:16" ht="78" customHeight="1" x14ac:dyDescent="0.25">
      <c r="A271" s="50" t="s">
        <v>209</v>
      </c>
      <c r="B271" s="69" t="s">
        <v>191</v>
      </c>
      <c r="C271" s="19">
        <v>1</v>
      </c>
      <c r="D271" s="20">
        <v>1</v>
      </c>
      <c r="E271" s="21">
        <v>1</v>
      </c>
      <c r="F271" s="45">
        <v>3</v>
      </c>
      <c r="G271" s="44" t="s">
        <v>343</v>
      </c>
      <c r="H271" s="44" t="s">
        <v>344</v>
      </c>
      <c r="I271" s="44" t="s">
        <v>345</v>
      </c>
      <c r="J271" s="44" t="s">
        <v>346</v>
      </c>
      <c r="K271" s="44" t="s">
        <v>310</v>
      </c>
      <c r="L271" s="44" t="s">
        <v>433</v>
      </c>
      <c r="M271" s="44"/>
      <c r="N271" s="44"/>
      <c r="O271" s="44"/>
      <c r="P271" s="44"/>
    </row>
    <row r="272" spans="1:16" ht="51.75" customHeight="1" x14ac:dyDescent="0.25">
      <c r="A272" s="50" t="s">
        <v>209</v>
      </c>
      <c r="B272" s="69" t="s">
        <v>163</v>
      </c>
      <c r="C272" s="22">
        <v>1</v>
      </c>
      <c r="D272" s="23">
        <v>1</v>
      </c>
      <c r="E272" s="24">
        <v>1</v>
      </c>
      <c r="F272" s="45">
        <v>3</v>
      </c>
      <c r="G272" s="44" t="s">
        <v>343</v>
      </c>
      <c r="H272" s="44" t="s">
        <v>344</v>
      </c>
      <c r="I272" s="44" t="s">
        <v>345</v>
      </c>
      <c r="J272" s="44" t="s">
        <v>346</v>
      </c>
      <c r="K272" s="44"/>
      <c r="L272" s="44"/>
      <c r="M272" s="44"/>
      <c r="N272" s="44"/>
      <c r="O272" s="44"/>
      <c r="P272" s="44"/>
    </row>
    <row r="273" spans="1:16" ht="51.75" customHeight="1" x14ac:dyDescent="0.25">
      <c r="A273" s="50" t="s">
        <v>209</v>
      </c>
      <c r="B273" s="58" t="s">
        <v>108</v>
      </c>
      <c r="C273" s="19">
        <v>1</v>
      </c>
      <c r="D273" s="20">
        <v>1</v>
      </c>
      <c r="E273" s="21">
        <v>1</v>
      </c>
      <c r="F273" s="45">
        <v>3</v>
      </c>
      <c r="G273" s="44" t="s">
        <v>343</v>
      </c>
      <c r="H273" s="44" t="s">
        <v>344</v>
      </c>
      <c r="I273" s="44" t="s">
        <v>345</v>
      </c>
      <c r="J273" s="44" t="s">
        <v>346</v>
      </c>
      <c r="K273" s="44"/>
      <c r="L273" s="44"/>
      <c r="M273" s="44"/>
      <c r="N273" s="44"/>
      <c r="O273" s="44"/>
      <c r="P273" s="44"/>
    </row>
    <row r="274" spans="1:16" ht="94.5" x14ac:dyDescent="0.25">
      <c r="A274" s="50"/>
      <c r="B274" s="60" t="s">
        <v>17</v>
      </c>
      <c r="C274" s="11" t="s">
        <v>196</v>
      </c>
      <c r="D274" s="2" t="s">
        <v>25</v>
      </c>
      <c r="E274" s="6" t="s">
        <v>16</v>
      </c>
      <c r="F274" s="8">
        <f>SUM(F276:F280)</f>
        <v>10</v>
      </c>
    </row>
    <row r="275" spans="1:16" x14ac:dyDescent="0.25">
      <c r="A275" s="50"/>
      <c r="B275" s="59" t="s">
        <v>42</v>
      </c>
      <c r="C275" s="22" t="s">
        <v>39</v>
      </c>
      <c r="D275" s="23" t="s">
        <v>39</v>
      </c>
      <c r="E275" s="24" t="s">
        <v>39</v>
      </c>
      <c r="F275" s="9" t="s">
        <v>39</v>
      </c>
    </row>
    <row r="276" spans="1:16" ht="51.75" customHeight="1" x14ac:dyDescent="0.25">
      <c r="A276" s="50" t="s">
        <v>209</v>
      </c>
      <c r="B276" s="67" t="s">
        <v>164</v>
      </c>
      <c r="C276" s="22">
        <v>1</v>
      </c>
      <c r="D276" s="23">
        <v>1</v>
      </c>
      <c r="E276" s="24">
        <v>-1</v>
      </c>
      <c r="F276" s="40">
        <v>2</v>
      </c>
      <c r="G276" s="44" t="s">
        <v>343</v>
      </c>
      <c r="H276" s="44" t="s">
        <v>344</v>
      </c>
      <c r="I276" s="44" t="s">
        <v>345</v>
      </c>
      <c r="J276" s="44" t="s">
        <v>346</v>
      </c>
      <c r="K276" s="41"/>
      <c r="L276" s="41"/>
      <c r="M276" s="41"/>
      <c r="N276" s="41"/>
      <c r="O276" s="41"/>
      <c r="P276" s="41"/>
    </row>
    <row r="277" spans="1:16" ht="51.75" customHeight="1" x14ac:dyDescent="0.25">
      <c r="A277" s="50" t="s">
        <v>209</v>
      </c>
      <c r="B277" s="69" t="s">
        <v>202</v>
      </c>
      <c r="C277" s="22">
        <v>1</v>
      </c>
      <c r="D277" s="23">
        <v>1</v>
      </c>
      <c r="E277" s="24">
        <v>-1</v>
      </c>
      <c r="F277" s="40">
        <v>2</v>
      </c>
      <c r="G277" s="44" t="s">
        <v>343</v>
      </c>
      <c r="H277" s="44" t="s">
        <v>344</v>
      </c>
      <c r="I277" s="44" t="s">
        <v>345</v>
      </c>
      <c r="J277" s="44" t="s">
        <v>346</v>
      </c>
      <c r="K277" s="41"/>
      <c r="L277" s="41"/>
      <c r="M277" s="41"/>
      <c r="N277" s="41"/>
      <c r="O277" s="41"/>
      <c r="P277" s="41"/>
    </row>
    <row r="278" spans="1:16" ht="51.75" customHeight="1" x14ac:dyDescent="0.25">
      <c r="A278" s="50" t="s">
        <v>209</v>
      </c>
      <c r="B278" s="58" t="s">
        <v>114</v>
      </c>
      <c r="C278" s="22">
        <v>1</v>
      </c>
      <c r="D278" s="23">
        <v>1</v>
      </c>
      <c r="E278" s="24">
        <v>-1</v>
      </c>
      <c r="F278" s="40">
        <v>2</v>
      </c>
      <c r="G278" s="44" t="s">
        <v>343</v>
      </c>
      <c r="H278" s="44" t="s">
        <v>344</v>
      </c>
      <c r="I278" s="44" t="s">
        <v>345</v>
      </c>
      <c r="J278" s="44" t="s">
        <v>346</v>
      </c>
      <c r="K278" s="41"/>
      <c r="L278" s="41"/>
      <c r="M278" s="41"/>
      <c r="N278" s="41"/>
      <c r="O278" s="41"/>
      <c r="P278" s="41"/>
    </row>
    <row r="279" spans="1:16" ht="74.25" customHeight="1" x14ac:dyDescent="0.25">
      <c r="A279" s="50" t="s">
        <v>209</v>
      </c>
      <c r="B279" s="69" t="s">
        <v>190</v>
      </c>
      <c r="C279" s="22">
        <v>1</v>
      </c>
      <c r="D279" s="23">
        <v>1</v>
      </c>
      <c r="E279" s="24">
        <v>-1</v>
      </c>
      <c r="F279" s="40">
        <v>2</v>
      </c>
      <c r="G279" s="44" t="s">
        <v>343</v>
      </c>
      <c r="H279" s="44" t="s">
        <v>344</v>
      </c>
      <c r="I279" s="44" t="s">
        <v>345</v>
      </c>
      <c r="J279" s="44" t="s">
        <v>346</v>
      </c>
      <c r="K279" s="41"/>
      <c r="L279" s="41"/>
      <c r="M279" s="41"/>
      <c r="N279" s="41"/>
      <c r="O279" s="41"/>
      <c r="P279" s="41"/>
    </row>
    <row r="280" spans="1:16" ht="51.75" customHeight="1" x14ac:dyDescent="0.25">
      <c r="A280" s="50" t="s">
        <v>209</v>
      </c>
      <c r="B280" s="69" t="s">
        <v>163</v>
      </c>
      <c r="C280" s="22">
        <v>1</v>
      </c>
      <c r="D280" s="23">
        <v>1</v>
      </c>
      <c r="E280" s="24">
        <v>-1</v>
      </c>
      <c r="F280" s="40">
        <v>2</v>
      </c>
      <c r="G280" s="44" t="s">
        <v>343</v>
      </c>
      <c r="H280" s="44" t="s">
        <v>344</v>
      </c>
      <c r="I280" s="44" t="s">
        <v>345</v>
      </c>
      <c r="J280" s="44" t="s">
        <v>346</v>
      </c>
      <c r="K280" s="41"/>
      <c r="L280" s="41"/>
      <c r="M280" s="41"/>
      <c r="N280" s="41"/>
      <c r="O280" s="41"/>
      <c r="P280" s="41"/>
    </row>
    <row r="281" spans="1:16" ht="78.75" x14ac:dyDescent="0.25">
      <c r="A281" s="50"/>
      <c r="B281" s="60" t="s">
        <v>33</v>
      </c>
      <c r="C281" s="11" t="s">
        <v>18</v>
      </c>
      <c r="D281" s="2" t="s">
        <v>34</v>
      </c>
      <c r="E281" s="6" t="s">
        <v>32</v>
      </c>
      <c r="F281" s="8">
        <f>SUM(F282)</f>
        <v>3</v>
      </c>
    </row>
    <row r="282" spans="1:16" ht="51.75" customHeight="1" x14ac:dyDescent="0.25">
      <c r="A282" s="50" t="s">
        <v>209</v>
      </c>
      <c r="B282" s="59" t="s">
        <v>99</v>
      </c>
      <c r="C282" s="22">
        <v>1</v>
      </c>
      <c r="D282" s="23">
        <v>1</v>
      </c>
      <c r="E282" s="24">
        <v>1</v>
      </c>
      <c r="F282" s="40">
        <v>3</v>
      </c>
      <c r="G282" s="44" t="s">
        <v>343</v>
      </c>
      <c r="H282" s="44" t="s">
        <v>344</v>
      </c>
      <c r="I282" s="44" t="s">
        <v>345</v>
      </c>
      <c r="J282" s="44" t="s">
        <v>346</v>
      </c>
      <c r="K282" s="41" t="s">
        <v>434</v>
      </c>
      <c r="L282" s="72" t="s">
        <v>436</v>
      </c>
      <c r="M282" s="41"/>
      <c r="N282" s="41"/>
      <c r="O282" s="41"/>
      <c r="P282" s="41"/>
    </row>
    <row r="283" spans="1:16" ht="94.5" x14ac:dyDescent="0.25">
      <c r="A283" s="50"/>
      <c r="B283" s="60" t="s">
        <v>36</v>
      </c>
      <c r="C283" s="11" t="s">
        <v>19</v>
      </c>
      <c r="D283" s="2" t="s">
        <v>20</v>
      </c>
      <c r="E283" s="6" t="s">
        <v>26</v>
      </c>
      <c r="F283" s="8">
        <f>SUM(F285:F289)</f>
        <v>15</v>
      </c>
    </row>
    <row r="284" spans="1:16" ht="69.75" x14ac:dyDescent="0.25">
      <c r="A284" s="50"/>
      <c r="B284" s="59" t="s">
        <v>43</v>
      </c>
      <c r="C284" s="22" t="s">
        <v>39</v>
      </c>
      <c r="D284" s="23" t="s">
        <v>39</v>
      </c>
      <c r="E284" s="24" t="s">
        <v>39</v>
      </c>
      <c r="F284" s="9" t="s">
        <v>39</v>
      </c>
    </row>
    <row r="285" spans="1:16" ht="63" customHeight="1" x14ac:dyDescent="0.25">
      <c r="A285" s="50" t="s">
        <v>209</v>
      </c>
      <c r="B285" s="67" t="s">
        <v>164</v>
      </c>
      <c r="C285" s="22">
        <v>1</v>
      </c>
      <c r="D285" s="23">
        <v>1</v>
      </c>
      <c r="E285" s="24">
        <v>1</v>
      </c>
      <c r="F285" s="40">
        <v>3</v>
      </c>
      <c r="G285" s="44" t="s">
        <v>347</v>
      </c>
      <c r="H285" s="41" t="s">
        <v>348</v>
      </c>
      <c r="I285" s="41" t="s">
        <v>434</v>
      </c>
      <c r="J285" s="72" t="s">
        <v>436</v>
      </c>
      <c r="K285" s="41"/>
      <c r="L285" s="41"/>
      <c r="M285" s="41"/>
      <c r="N285" s="41"/>
      <c r="O285" s="41"/>
      <c r="P285" s="41"/>
    </row>
    <row r="286" spans="1:16" ht="63" customHeight="1" x14ac:dyDescent="0.25">
      <c r="A286" s="50" t="s">
        <v>209</v>
      </c>
      <c r="B286" s="69" t="s">
        <v>202</v>
      </c>
      <c r="C286" s="22">
        <v>1</v>
      </c>
      <c r="D286" s="23">
        <v>1</v>
      </c>
      <c r="E286" s="24">
        <v>1</v>
      </c>
      <c r="F286" s="40">
        <v>3</v>
      </c>
      <c r="G286" s="44" t="s">
        <v>349</v>
      </c>
      <c r="H286" s="41" t="s">
        <v>350</v>
      </c>
      <c r="I286" s="44"/>
      <c r="J286" s="44"/>
      <c r="K286" s="41"/>
      <c r="L286" s="41"/>
      <c r="M286" s="41"/>
      <c r="N286" s="41"/>
      <c r="O286" s="41"/>
      <c r="P286" s="41"/>
    </row>
    <row r="287" spans="1:16" ht="63" customHeight="1" x14ac:dyDescent="0.25">
      <c r="A287" s="50" t="s">
        <v>209</v>
      </c>
      <c r="B287" s="58" t="s">
        <v>114</v>
      </c>
      <c r="C287" s="22">
        <v>1</v>
      </c>
      <c r="D287" s="23">
        <v>1</v>
      </c>
      <c r="E287" s="24">
        <v>1</v>
      </c>
      <c r="F287" s="40">
        <v>3</v>
      </c>
      <c r="G287" s="44" t="s">
        <v>349</v>
      </c>
      <c r="H287" s="41" t="s">
        <v>350</v>
      </c>
      <c r="I287" s="44"/>
      <c r="J287" s="44"/>
      <c r="K287" s="41"/>
      <c r="L287" s="41"/>
      <c r="M287" s="41"/>
      <c r="N287" s="41"/>
      <c r="O287" s="41"/>
      <c r="P287" s="41"/>
    </row>
    <row r="288" spans="1:16" ht="69.75" x14ac:dyDescent="0.25">
      <c r="A288" s="50" t="s">
        <v>209</v>
      </c>
      <c r="B288" s="69" t="s">
        <v>190</v>
      </c>
      <c r="C288" s="22">
        <v>1</v>
      </c>
      <c r="D288" s="23">
        <v>1</v>
      </c>
      <c r="E288" s="24">
        <v>1</v>
      </c>
      <c r="F288" s="40">
        <v>3</v>
      </c>
      <c r="G288" s="41"/>
      <c r="H288" s="41"/>
      <c r="I288" s="44"/>
      <c r="J288" s="44"/>
      <c r="K288" s="41"/>
      <c r="L288" s="41"/>
      <c r="M288" s="41"/>
      <c r="N288" s="41"/>
      <c r="O288" s="41"/>
      <c r="P288" s="41"/>
    </row>
    <row r="289" spans="1:16" ht="46.5" x14ac:dyDescent="0.25">
      <c r="A289" s="50" t="s">
        <v>209</v>
      </c>
      <c r="B289" s="69" t="s">
        <v>163</v>
      </c>
      <c r="C289" s="22">
        <v>1</v>
      </c>
      <c r="D289" s="23">
        <v>1</v>
      </c>
      <c r="E289" s="24">
        <v>1</v>
      </c>
      <c r="F289" s="40">
        <v>3</v>
      </c>
      <c r="G289" s="41"/>
      <c r="H289" s="41"/>
      <c r="I289" s="41"/>
      <c r="J289" s="41"/>
      <c r="K289" s="41"/>
      <c r="L289" s="41"/>
      <c r="M289" s="41"/>
      <c r="N289" s="41"/>
      <c r="O289" s="41"/>
      <c r="P289" s="41"/>
    </row>
    <row r="290" spans="1:16" ht="94.5" x14ac:dyDescent="0.25">
      <c r="A290" s="77"/>
      <c r="B290" s="78" t="s">
        <v>37</v>
      </c>
      <c r="C290" s="11" t="s">
        <v>21</v>
      </c>
      <c r="D290" s="2" t="s">
        <v>22</v>
      </c>
      <c r="E290" s="6" t="s">
        <v>44</v>
      </c>
      <c r="F290" s="8">
        <f>SUM(F292:F296)</f>
        <v>15</v>
      </c>
    </row>
    <row r="291" spans="1:16" x14ac:dyDescent="0.25">
      <c r="A291" s="50"/>
      <c r="B291" s="59" t="s">
        <v>10</v>
      </c>
      <c r="C291" s="22" t="s">
        <v>39</v>
      </c>
      <c r="D291" s="23" t="s">
        <v>39</v>
      </c>
      <c r="E291" s="24" t="s">
        <v>39</v>
      </c>
      <c r="F291" s="9" t="s">
        <v>39</v>
      </c>
    </row>
    <row r="292" spans="1:16" ht="61.5" customHeight="1" x14ac:dyDescent="0.25">
      <c r="A292" s="50" t="s">
        <v>209</v>
      </c>
      <c r="B292" s="67" t="s">
        <v>164</v>
      </c>
      <c r="C292" s="22">
        <v>1</v>
      </c>
      <c r="D292" s="23">
        <v>1</v>
      </c>
      <c r="E292" s="24">
        <v>1</v>
      </c>
      <c r="F292" s="40">
        <v>3</v>
      </c>
      <c r="G292" s="41" t="s">
        <v>435</v>
      </c>
      <c r="H292" s="72" t="s">
        <v>437</v>
      </c>
      <c r="I292" s="41"/>
      <c r="J292" s="41"/>
      <c r="K292" s="41"/>
      <c r="L292" s="41"/>
      <c r="M292" s="41"/>
      <c r="N292" s="41"/>
      <c r="O292" s="41"/>
      <c r="P292" s="41"/>
    </row>
    <row r="293" spans="1:16" ht="46.5" x14ac:dyDescent="0.25">
      <c r="A293" s="50" t="s">
        <v>209</v>
      </c>
      <c r="B293" s="69" t="s">
        <v>202</v>
      </c>
      <c r="C293" s="22">
        <v>1</v>
      </c>
      <c r="D293" s="23">
        <v>1</v>
      </c>
      <c r="E293" s="24">
        <v>1</v>
      </c>
      <c r="F293" s="40">
        <v>3</v>
      </c>
      <c r="G293" s="41"/>
      <c r="H293" s="41"/>
      <c r="I293" s="41"/>
      <c r="J293" s="41"/>
      <c r="K293" s="41"/>
      <c r="L293" s="41"/>
      <c r="M293" s="41"/>
      <c r="N293" s="41"/>
      <c r="O293" s="41"/>
      <c r="P293" s="41"/>
    </row>
    <row r="294" spans="1:16" ht="46.5" x14ac:dyDescent="0.25">
      <c r="A294" s="50" t="s">
        <v>209</v>
      </c>
      <c r="B294" s="58" t="s">
        <v>114</v>
      </c>
      <c r="C294" s="22">
        <v>1</v>
      </c>
      <c r="D294" s="23">
        <v>1</v>
      </c>
      <c r="E294" s="24">
        <v>1</v>
      </c>
      <c r="F294" s="40">
        <v>3</v>
      </c>
      <c r="G294" s="41"/>
      <c r="H294" s="41"/>
      <c r="I294" s="41"/>
      <c r="J294" s="41"/>
      <c r="K294" s="41"/>
      <c r="L294" s="41"/>
      <c r="M294" s="41"/>
      <c r="N294" s="41"/>
      <c r="O294" s="41"/>
      <c r="P294" s="41"/>
    </row>
    <row r="295" spans="1:16" ht="69.75" x14ac:dyDescent="0.25">
      <c r="A295" s="50" t="s">
        <v>209</v>
      </c>
      <c r="B295" s="69" t="s">
        <v>190</v>
      </c>
      <c r="C295" s="22">
        <v>1</v>
      </c>
      <c r="D295" s="23">
        <v>1</v>
      </c>
      <c r="E295" s="24">
        <v>1</v>
      </c>
      <c r="F295" s="40">
        <v>3</v>
      </c>
      <c r="G295" s="41"/>
      <c r="H295" s="41"/>
      <c r="I295" s="41"/>
      <c r="J295" s="41"/>
      <c r="K295" s="41"/>
      <c r="L295" s="41"/>
      <c r="M295" s="41"/>
      <c r="N295" s="41"/>
      <c r="O295" s="41"/>
      <c r="P295" s="41"/>
    </row>
    <row r="296" spans="1:16" ht="46.5" x14ac:dyDescent="0.25">
      <c r="A296" s="50" t="s">
        <v>209</v>
      </c>
      <c r="B296" s="69" t="s">
        <v>163</v>
      </c>
      <c r="C296" s="22">
        <v>1</v>
      </c>
      <c r="D296" s="23">
        <v>1</v>
      </c>
      <c r="E296" s="24">
        <v>1</v>
      </c>
      <c r="F296" s="40">
        <v>3</v>
      </c>
      <c r="G296" s="41"/>
      <c r="H296" s="41"/>
      <c r="I296" s="41"/>
      <c r="J296" s="41"/>
      <c r="K296" s="41"/>
      <c r="L296" s="41"/>
      <c r="M296" s="41"/>
      <c r="N296" s="41"/>
      <c r="O296" s="41"/>
      <c r="P296" s="41"/>
    </row>
    <row r="297" spans="1:16" ht="78.75" x14ac:dyDescent="0.25">
      <c r="A297" s="77"/>
      <c r="B297" s="78" t="s">
        <v>38</v>
      </c>
      <c r="C297" s="13" t="s">
        <v>187</v>
      </c>
      <c r="D297" s="14" t="s">
        <v>188</v>
      </c>
      <c r="E297" s="15" t="s">
        <v>189</v>
      </c>
      <c r="F297" s="8">
        <f>SUM(F298:F300)</f>
        <v>9</v>
      </c>
    </row>
    <row r="298" spans="1:16" ht="78.75" customHeight="1" x14ac:dyDescent="0.25">
      <c r="A298" s="50" t="s">
        <v>209</v>
      </c>
      <c r="B298" s="61" t="s">
        <v>125</v>
      </c>
      <c r="C298" s="22">
        <v>1</v>
      </c>
      <c r="D298" s="23">
        <v>1</v>
      </c>
      <c r="E298" s="24">
        <v>1</v>
      </c>
      <c r="F298" s="40">
        <v>3</v>
      </c>
      <c r="G298" s="41" t="s">
        <v>434</v>
      </c>
      <c r="H298" s="72" t="s">
        <v>436</v>
      </c>
      <c r="I298" s="41"/>
      <c r="J298" s="41"/>
      <c r="K298" s="41"/>
      <c r="L298" s="41"/>
      <c r="M298" s="41"/>
      <c r="N298" s="41"/>
      <c r="O298" s="41"/>
      <c r="P298" s="41"/>
    </row>
    <row r="299" spans="1:16" ht="46.5" x14ac:dyDescent="0.25">
      <c r="A299" s="50" t="s">
        <v>209</v>
      </c>
      <c r="B299" s="61" t="s">
        <v>137</v>
      </c>
      <c r="C299" s="22">
        <v>1</v>
      </c>
      <c r="D299" s="23">
        <v>1</v>
      </c>
      <c r="E299" s="24">
        <v>1</v>
      </c>
      <c r="F299" s="40">
        <v>3</v>
      </c>
      <c r="G299" s="41"/>
      <c r="H299" s="41"/>
      <c r="I299" s="41"/>
      <c r="J299" s="41"/>
      <c r="K299" s="41"/>
      <c r="L299" s="41"/>
      <c r="M299" s="41"/>
      <c r="N299" s="41"/>
      <c r="O299" s="41"/>
      <c r="P299" s="41"/>
    </row>
    <row r="300" spans="1:16" ht="46.5" x14ac:dyDescent="0.25">
      <c r="A300" s="50" t="s">
        <v>209</v>
      </c>
      <c r="B300" s="61" t="s">
        <v>138</v>
      </c>
      <c r="C300" s="22">
        <v>1</v>
      </c>
      <c r="D300" s="23">
        <v>1</v>
      </c>
      <c r="E300" s="24">
        <v>1</v>
      </c>
      <c r="F300" s="40">
        <v>3</v>
      </c>
      <c r="G300" s="41"/>
      <c r="H300" s="41"/>
      <c r="I300" s="41"/>
      <c r="J300" s="41"/>
      <c r="K300" s="41"/>
      <c r="L300" s="41"/>
      <c r="M300" s="41"/>
      <c r="N300" s="41"/>
      <c r="O300" s="41"/>
      <c r="P300" s="41"/>
    </row>
    <row r="301" spans="1:16" ht="63" x14ac:dyDescent="0.25">
      <c r="A301" s="50"/>
      <c r="B301" s="60" t="s">
        <v>105</v>
      </c>
      <c r="C301" s="11" t="s">
        <v>27</v>
      </c>
      <c r="D301" s="2" t="s">
        <v>28</v>
      </c>
      <c r="E301" s="6" t="s">
        <v>29</v>
      </c>
      <c r="F301" s="8">
        <f>SUM(F302:F308)</f>
        <v>21</v>
      </c>
    </row>
    <row r="302" spans="1:16" ht="94.5" customHeight="1" x14ac:dyDescent="0.25">
      <c r="A302" s="50" t="s">
        <v>209</v>
      </c>
      <c r="B302" s="58" t="s">
        <v>109</v>
      </c>
      <c r="C302" s="19">
        <v>1</v>
      </c>
      <c r="D302" s="20">
        <v>1</v>
      </c>
      <c r="E302" s="21">
        <v>1</v>
      </c>
      <c r="F302" s="45">
        <v>3</v>
      </c>
      <c r="G302" s="44" t="s">
        <v>343</v>
      </c>
      <c r="H302" s="44" t="s">
        <v>344</v>
      </c>
      <c r="I302" s="44" t="s">
        <v>351</v>
      </c>
      <c r="J302" s="44" t="s">
        <v>352</v>
      </c>
      <c r="K302" s="44" t="s">
        <v>403</v>
      </c>
      <c r="L302" s="73" t="s">
        <v>404</v>
      </c>
      <c r="M302" s="41" t="s">
        <v>447</v>
      </c>
      <c r="N302" s="72" t="s">
        <v>456</v>
      </c>
      <c r="O302" s="44"/>
      <c r="P302" s="44"/>
    </row>
    <row r="303" spans="1:16" ht="69.75" customHeight="1" x14ac:dyDescent="0.25">
      <c r="A303" s="50" t="s">
        <v>209</v>
      </c>
      <c r="B303" s="58" t="s">
        <v>73</v>
      </c>
      <c r="C303" s="19">
        <v>1</v>
      </c>
      <c r="D303" s="20">
        <v>1</v>
      </c>
      <c r="E303" s="21">
        <v>1</v>
      </c>
      <c r="F303" s="45">
        <v>3</v>
      </c>
      <c r="G303" s="44" t="s">
        <v>343</v>
      </c>
      <c r="H303" s="44" t="s">
        <v>344</v>
      </c>
      <c r="I303" s="41" t="s">
        <v>304</v>
      </c>
      <c r="J303" s="41" t="s">
        <v>305</v>
      </c>
      <c r="K303" s="41" t="s">
        <v>447</v>
      </c>
      <c r="L303" s="72" t="s">
        <v>455</v>
      </c>
      <c r="M303" s="44"/>
      <c r="N303" s="44"/>
      <c r="O303" s="44"/>
      <c r="P303" s="44"/>
    </row>
    <row r="304" spans="1:16" ht="69.75" customHeight="1" x14ac:dyDescent="0.25">
      <c r="A304" s="50" t="s">
        <v>209</v>
      </c>
      <c r="B304" s="58" t="s">
        <v>165</v>
      </c>
      <c r="C304" s="19">
        <v>1</v>
      </c>
      <c r="D304" s="20">
        <v>1</v>
      </c>
      <c r="E304" s="21">
        <v>1</v>
      </c>
      <c r="F304" s="45">
        <v>3</v>
      </c>
      <c r="G304" s="44" t="s">
        <v>343</v>
      </c>
      <c r="H304" s="44" t="s">
        <v>344</v>
      </c>
      <c r="I304" s="41" t="s">
        <v>304</v>
      </c>
      <c r="J304" s="41" t="s">
        <v>305</v>
      </c>
      <c r="K304" s="44" t="s">
        <v>353</v>
      </c>
      <c r="L304" s="44" t="s">
        <v>354</v>
      </c>
      <c r="M304" s="41" t="s">
        <v>298</v>
      </c>
      <c r="N304" s="41" t="s">
        <v>299</v>
      </c>
      <c r="O304" s="41" t="s">
        <v>447</v>
      </c>
      <c r="P304" s="72" t="s">
        <v>457</v>
      </c>
    </row>
    <row r="305" spans="1:16" ht="69.75" customHeight="1" x14ac:dyDescent="0.25">
      <c r="A305" s="50" t="s">
        <v>209</v>
      </c>
      <c r="B305" s="58" t="s">
        <v>74</v>
      </c>
      <c r="C305" s="19">
        <v>1</v>
      </c>
      <c r="D305" s="20">
        <v>1</v>
      </c>
      <c r="E305" s="21">
        <v>1</v>
      </c>
      <c r="F305" s="45">
        <v>3</v>
      </c>
      <c r="G305" s="44" t="s">
        <v>355</v>
      </c>
      <c r="H305" s="44" t="s">
        <v>356</v>
      </c>
      <c r="I305" s="44"/>
      <c r="J305" s="44"/>
      <c r="K305" s="44"/>
      <c r="L305" s="44"/>
      <c r="M305" s="44"/>
      <c r="N305" s="44"/>
      <c r="O305" s="44"/>
      <c r="P305" s="44"/>
    </row>
    <row r="306" spans="1:16" ht="69.75" customHeight="1" x14ac:dyDescent="0.25">
      <c r="A306" s="50" t="s">
        <v>209</v>
      </c>
      <c r="B306" s="58" t="s">
        <v>185</v>
      </c>
      <c r="C306" s="19">
        <v>1</v>
      </c>
      <c r="D306" s="20">
        <v>1</v>
      </c>
      <c r="E306" s="21">
        <v>1</v>
      </c>
      <c r="F306" s="45">
        <v>3</v>
      </c>
      <c r="G306" s="44" t="s">
        <v>355</v>
      </c>
      <c r="H306" s="44" t="s">
        <v>356</v>
      </c>
      <c r="I306" s="44"/>
      <c r="J306" s="44"/>
      <c r="K306" s="44"/>
      <c r="L306" s="44"/>
      <c r="M306" s="44"/>
      <c r="N306" s="44"/>
      <c r="O306" s="44"/>
      <c r="P306" s="44"/>
    </row>
    <row r="307" spans="1:16" ht="69.75" customHeight="1" x14ac:dyDescent="0.25">
      <c r="A307" s="50" t="s">
        <v>209</v>
      </c>
      <c r="B307" s="69" t="s">
        <v>186</v>
      </c>
      <c r="C307" s="19">
        <v>1</v>
      </c>
      <c r="D307" s="20">
        <v>1</v>
      </c>
      <c r="E307" s="21">
        <v>1</v>
      </c>
      <c r="F307" s="45">
        <v>3</v>
      </c>
      <c r="G307" s="44" t="s">
        <v>355</v>
      </c>
      <c r="H307" s="44" t="s">
        <v>356</v>
      </c>
      <c r="I307" s="44" t="s">
        <v>284</v>
      </c>
      <c r="J307" s="44" t="s">
        <v>285</v>
      </c>
      <c r="K307" s="44" t="s">
        <v>403</v>
      </c>
      <c r="L307" s="73" t="s">
        <v>404</v>
      </c>
      <c r="M307" s="41" t="s">
        <v>447</v>
      </c>
      <c r="N307" s="72" t="s">
        <v>456</v>
      </c>
      <c r="O307" s="44"/>
      <c r="P307" s="44"/>
    </row>
    <row r="308" spans="1:16" ht="69.75" customHeight="1" x14ac:dyDescent="0.25">
      <c r="A308" s="50" t="s">
        <v>209</v>
      </c>
      <c r="B308" s="58" t="s">
        <v>166</v>
      </c>
      <c r="C308" s="19">
        <v>1</v>
      </c>
      <c r="D308" s="20">
        <v>1</v>
      </c>
      <c r="E308" s="21">
        <v>1</v>
      </c>
      <c r="F308" s="45">
        <v>3</v>
      </c>
      <c r="G308" s="44" t="s">
        <v>343</v>
      </c>
      <c r="H308" s="44" t="s">
        <v>344</v>
      </c>
      <c r="I308" s="44" t="s">
        <v>357</v>
      </c>
      <c r="J308" s="44" t="s">
        <v>358</v>
      </c>
      <c r="K308" s="44" t="s">
        <v>359</v>
      </c>
      <c r="L308" s="44" t="s">
        <v>360</v>
      </c>
      <c r="M308" s="44" t="s">
        <v>438</v>
      </c>
      <c r="N308" s="73" t="s">
        <v>439</v>
      </c>
      <c r="O308" s="44"/>
      <c r="P308" s="44"/>
    </row>
    <row r="309" spans="1:16" ht="63" x14ac:dyDescent="0.25">
      <c r="A309" s="77"/>
      <c r="B309" s="78" t="s">
        <v>106</v>
      </c>
      <c r="C309" s="11" t="s">
        <v>107</v>
      </c>
      <c r="D309" s="2" t="s">
        <v>28</v>
      </c>
      <c r="E309" s="6" t="s">
        <v>29</v>
      </c>
      <c r="F309" s="8">
        <f>SUM(F310)</f>
        <v>3</v>
      </c>
    </row>
    <row r="310" spans="1:16" ht="105.75" customHeight="1" x14ac:dyDescent="0.25">
      <c r="A310" s="50" t="s">
        <v>219</v>
      </c>
      <c r="B310" s="59" t="s">
        <v>56</v>
      </c>
      <c r="C310" s="22">
        <v>1</v>
      </c>
      <c r="D310" s="23">
        <v>1</v>
      </c>
      <c r="E310" s="24">
        <v>1</v>
      </c>
      <c r="F310" s="40">
        <v>3</v>
      </c>
      <c r="G310" s="44" t="s">
        <v>444</v>
      </c>
      <c r="H310" s="73" t="s">
        <v>446</v>
      </c>
      <c r="I310" s="41"/>
      <c r="J310" s="41"/>
      <c r="K310" s="41"/>
      <c r="L310" s="41"/>
      <c r="M310" s="41"/>
      <c r="N310" s="41"/>
      <c r="O310" s="41"/>
      <c r="P310" s="41"/>
    </row>
    <row r="311" spans="1:16" ht="141.75" x14ac:dyDescent="0.25">
      <c r="A311" s="77"/>
      <c r="B311" s="78" t="s">
        <v>1</v>
      </c>
      <c r="C311" s="11" t="s">
        <v>30</v>
      </c>
      <c r="D311" s="2" t="s">
        <v>31</v>
      </c>
      <c r="E311" s="6" t="s">
        <v>57</v>
      </c>
      <c r="F311" s="8">
        <f>SUM(F312)</f>
        <v>3</v>
      </c>
    </row>
    <row r="312" spans="1:16" ht="81" customHeight="1" thickBot="1" x14ac:dyDescent="0.3">
      <c r="A312" s="50" t="s">
        <v>219</v>
      </c>
      <c r="B312" s="63" t="s">
        <v>141</v>
      </c>
      <c r="C312" s="29">
        <v>1</v>
      </c>
      <c r="D312" s="30">
        <v>1</v>
      </c>
      <c r="E312" s="31">
        <v>1</v>
      </c>
      <c r="F312" s="43">
        <v>3</v>
      </c>
      <c r="G312" s="44" t="s">
        <v>392</v>
      </c>
      <c r="H312" s="73" t="s">
        <v>422</v>
      </c>
      <c r="I312" s="44" t="s">
        <v>444</v>
      </c>
      <c r="J312" s="73" t="s">
        <v>445</v>
      </c>
      <c r="K312" s="44"/>
      <c r="L312" s="44"/>
      <c r="M312" s="44"/>
      <c r="N312" s="44"/>
      <c r="O312" s="44"/>
      <c r="P312" s="44"/>
    </row>
    <row r="313" spans="1:16" ht="19.5" thickBot="1" x14ac:dyDescent="0.3">
      <c r="A313" s="50"/>
      <c r="B313" s="79" t="s">
        <v>124</v>
      </c>
      <c r="C313" s="80"/>
      <c r="D313" s="80"/>
      <c r="E313" s="81"/>
      <c r="F313" s="36">
        <f>F314+F327+F337+F339+F349+F359+F363+F375+F377</f>
        <v>148</v>
      </c>
    </row>
    <row r="314" spans="1:16" ht="47.25" x14ac:dyDescent="0.25">
      <c r="A314" s="50"/>
      <c r="B314" s="56" t="s">
        <v>5</v>
      </c>
      <c r="C314" s="10" t="s">
        <v>13</v>
      </c>
      <c r="D314" s="4" t="s">
        <v>14</v>
      </c>
      <c r="E314" s="5" t="s">
        <v>23</v>
      </c>
      <c r="F314" s="12">
        <f>SUM(F316:F326)</f>
        <v>33</v>
      </c>
    </row>
    <row r="315" spans="1:16" x14ac:dyDescent="0.25">
      <c r="A315" s="50"/>
      <c r="B315" s="57" t="s">
        <v>123</v>
      </c>
      <c r="C315" s="19" t="s">
        <v>39</v>
      </c>
      <c r="D315" s="20" t="s">
        <v>39</v>
      </c>
      <c r="E315" s="21" t="s">
        <v>39</v>
      </c>
      <c r="F315" s="9" t="s">
        <v>39</v>
      </c>
    </row>
    <row r="316" spans="1:16" x14ac:dyDescent="0.25">
      <c r="A316" s="50"/>
      <c r="B316" s="65" t="s">
        <v>167</v>
      </c>
      <c r="C316" s="19">
        <v>1</v>
      </c>
      <c r="D316" s="20">
        <v>1</v>
      </c>
      <c r="E316" s="21">
        <v>1</v>
      </c>
      <c r="F316" s="40">
        <v>3</v>
      </c>
      <c r="G316" s="41"/>
      <c r="H316" s="41"/>
      <c r="I316" s="41"/>
      <c r="J316" s="41"/>
      <c r="K316" s="41"/>
      <c r="L316" s="41"/>
      <c r="M316" s="41"/>
      <c r="N316" s="41"/>
      <c r="O316" s="41"/>
      <c r="P316" s="41"/>
    </row>
    <row r="317" spans="1:16" ht="119.25" customHeight="1" x14ac:dyDescent="0.25">
      <c r="A317" s="50" t="s">
        <v>461</v>
      </c>
      <c r="B317" s="68" t="s">
        <v>201</v>
      </c>
      <c r="C317" s="19">
        <v>1</v>
      </c>
      <c r="D317" s="20">
        <v>1</v>
      </c>
      <c r="E317" s="21">
        <v>1</v>
      </c>
      <c r="F317" s="40">
        <v>3</v>
      </c>
      <c r="G317" s="41" t="s">
        <v>361</v>
      </c>
      <c r="H317" s="41" t="s">
        <v>362</v>
      </c>
      <c r="I317" s="41" t="s">
        <v>363</v>
      </c>
      <c r="J317" s="41" t="s">
        <v>364</v>
      </c>
      <c r="K317" s="41"/>
      <c r="L317" s="41"/>
      <c r="M317" s="41"/>
      <c r="N317" s="41"/>
      <c r="O317" s="41"/>
      <c r="P317" s="41"/>
    </row>
    <row r="318" spans="1:16" ht="98.25" customHeight="1" x14ac:dyDescent="0.25">
      <c r="A318" s="50" t="s">
        <v>225</v>
      </c>
      <c r="B318" s="64" t="s">
        <v>75</v>
      </c>
      <c r="C318" s="19">
        <v>1</v>
      </c>
      <c r="D318" s="20">
        <v>1</v>
      </c>
      <c r="E318" s="21">
        <v>1</v>
      </c>
      <c r="F318" s="40">
        <v>3</v>
      </c>
      <c r="G318" s="41" t="s">
        <v>361</v>
      </c>
      <c r="H318" s="41" t="s">
        <v>362</v>
      </c>
      <c r="I318" s="41"/>
      <c r="J318" s="41"/>
      <c r="K318" s="41"/>
      <c r="L318" s="41"/>
      <c r="M318" s="41"/>
      <c r="N318" s="41"/>
      <c r="O318" s="41"/>
      <c r="P318" s="41"/>
    </row>
    <row r="319" spans="1:16" ht="98.25" customHeight="1" x14ac:dyDescent="0.25">
      <c r="A319" s="50" t="s">
        <v>206</v>
      </c>
      <c r="B319" s="64" t="s">
        <v>91</v>
      </c>
      <c r="C319" s="19">
        <v>1</v>
      </c>
      <c r="D319" s="20">
        <v>1</v>
      </c>
      <c r="E319" s="21">
        <v>1</v>
      </c>
      <c r="F319" s="40">
        <v>3</v>
      </c>
      <c r="G319" s="41" t="s">
        <v>361</v>
      </c>
      <c r="H319" s="41" t="s">
        <v>362</v>
      </c>
      <c r="I319" s="41"/>
      <c r="J319" s="41"/>
      <c r="K319" s="41"/>
      <c r="L319" s="41"/>
      <c r="M319" s="41"/>
      <c r="N319" s="41"/>
      <c r="O319" s="41"/>
      <c r="P319" s="41"/>
    </row>
    <row r="320" spans="1:16" ht="98.25" customHeight="1" x14ac:dyDescent="0.25">
      <c r="A320" s="50" t="s">
        <v>220</v>
      </c>
      <c r="B320" s="58" t="s">
        <v>80</v>
      </c>
      <c r="C320" s="19">
        <v>1</v>
      </c>
      <c r="D320" s="20">
        <v>1</v>
      </c>
      <c r="E320" s="21">
        <v>1</v>
      </c>
      <c r="F320" s="40">
        <v>3</v>
      </c>
      <c r="G320" s="41" t="s">
        <v>237</v>
      </c>
      <c r="H320" s="41" t="s">
        <v>238</v>
      </c>
      <c r="I320" s="41" t="s">
        <v>365</v>
      </c>
      <c r="J320" s="41" t="s">
        <v>366</v>
      </c>
      <c r="K320" s="41"/>
      <c r="L320" s="41"/>
      <c r="M320" s="41"/>
      <c r="N320" s="41"/>
      <c r="O320" s="41"/>
      <c r="P320" s="41"/>
    </row>
    <row r="321" spans="1:16" ht="46.5" x14ac:dyDescent="0.25">
      <c r="A321" s="50" t="s">
        <v>220</v>
      </c>
      <c r="B321" s="64" t="s">
        <v>169</v>
      </c>
      <c r="C321" s="19">
        <v>1</v>
      </c>
      <c r="D321" s="20">
        <v>1</v>
      </c>
      <c r="E321" s="21">
        <v>1</v>
      </c>
      <c r="F321" s="40">
        <v>3</v>
      </c>
      <c r="G321" s="41"/>
      <c r="H321" s="41"/>
      <c r="I321" s="41"/>
      <c r="J321" s="41"/>
      <c r="K321" s="41"/>
      <c r="L321" s="41"/>
      <c r="M321" s="41"/>
      <c r="N321" s="41"/>
      <c r="O321" s="41"/>
      <c r="P321" s="41"/>
    </row>
    <row r="322" spans="1:16" ht="46.5" x14ac:dyDescent="0.25">
      <c r="A322" s="50"/>
      <c r="B322" s="64" t="s">
        <v>170</v>
      </c>
      <c r="C322" s="19">
        <v>1</v>
      </c>
      <c r="D322" s="20">
        <v>1</v>
      </c>
      <c r="E322" s="21">
        <v>1</v>
      </c>
      <c r="F322" s="40">
        <v>3</v>
      </c>
      <c r="G322" s="41"/>
      <c r="H322" s="41"/>
      <c r="I322" s="41"/>
      <c r="J322" s="41"/>
      <c r="K322" s="41"/>
      <c r="L322" s="41"/>
      <c r="M322" s="41"/>
      <c r="N322" s="41"/>
      <c r="O322" s="41"/>
      <c r="P322" s="41"/>
    </row>
    <row r="323" spans="1:16" ht="46.5" x14ac:dyDescent="0.25">
      <c r="A323" s="50"/>
      <c r="B323" s="57" t="s">
        <v>77</v>
      </c>
      <c r="C323" s="19">
        <v>1</v>
      </c>
      <c r="D323" s="20">
        <v>1</v>
      </c>
      <c r="E323" s="21">
        <v>1</v>
      </c>
      <c r="F323" s="40">
        <v>3</v>
      </c>
      <c r="G323" s="41"/>
      <c r="H323" s="41"/>
      <c r="I323" s="41"/>
      <c r="J323" s="41"/>
      <c r="K323" s="41"/>
      <c r="L323" s="41"/>
      <c r="M323" s="41"/>
      <c r="N323" s="41"/>
      <c r="O323" s="41"/>
      <c r="P323" s="41"/>
    </row>
    <row r="324" spans="1:16" ht="46.5" x14ac:dyDescent="0.25">
      <c r="A324" s="50" t="s">
        <v>209</v>
      </c>
      <c r="B324" s="64" t="s">
        <v>171</v>
      </c>
      <c r="C324" s="19">
        <v>1</v>
      </c>
      <c r="D324" s="20">
        <v>1</v>
      </c>
      <c r="E324" s="21">
        <v>1</v>
      </c>
      <c r="F324" s="40">
        <v>3</v>
      </c>
      <c r="G324" s="41"/>
      <c r="H324" s="41"/>
      <c r="I324" s="41"/>
      <c r="J324" s="41"/>
      <c r="K324" s="41"/>
      <c r="L324" s="41"/>
      <c r="M324" s="41"/>
      <c r="N324" s="41"/>
      <c r="O324" s="41"/>
      <c r="P324" s="41"/>
    </row>
    <row r="325" spans="1:16" ht="98.25" customHeight="1" x14ac:dyDescent="0.25">
      <c r="A325" s="50" t="s">
        <v>220</v>
      </c>
      <c r="B325" s="64" t="s">
        <v>172</v>
      </c>
      <c r="C325" s="19">
        <v>1</v>
      </c>
      <c r="D325" s="20">
        <v>1</v>
      </c>
      <c r="E325" s="21">
        <v>1</v>
      </c>
      <c r="F325" s="40">
        <v>3</v>
      </c>
      <c r="G325" s="41" t="s">
        <v>367</v>
      </c>
      <c r="H325" s="41" t="s">
        <v>368</v>
      </c>
      <c r="I325" s="41"/>
      <c r="J325" s="41"/>
      <c r="K325" s="41"/>
      <c r="L325" s="41"/>
      <c r="M325" s="41"/>
      <c r="N325" s="41"/>
      <c r="O325" s="41"/>
      <c r="P325" s="41"/>
    </row>
    <row r="326" spans="1:16" ht="98.25" customHeight="1" x14ac:dyDescent="0.25">
      <c r="A326" s="50"/>
      <c r="B326" s="64" t="s">
        <v>76</v>
      </c>
      <c r="C326" s="19">
        <v>1</v>
      </c>
      <c r="D326" s="20">
        <v>1</v>
      </c>
      <c r="E326" s="21">
        <v>1</v>
      </c>
      <c r="F326" s="40">
        <v>3</v>
      </c>
      <c r="G326" s="41" t="s">
        <v>361</v>
      </c>
      <c r="H326" s="41" t="s">
        <v>362</v>
      </c>
      <c r="I326" s="41"/>
      <c r="J326" s="41"/>
      <c r="K326" s="41"/>
      <c r="L326" s="41"/>
      <c r="M326" s="41"/>
      <c r="N326" s="41"/>
      <c r="O326" s="41"/>
      <c r="P326" s="41"/>
    </row>
    <row r="327" spans="1:16" ht="94.5" x14ac:dyDescent="0.25">
      <c r="A327" s="50"/>
      <c r="B327" s="60" t="s">
        <v>17</v>
      </c>
      <c r="C327" s="11" t="s">
        <v>196</v>
      </c>
      <c r="D327" s="2" t="s">
        <v>25</v>
      </c>
      <c r="E327" s="6" t="s">
        <v>16</v>
      </c>
      <c r="F327" s="8">
        <f>SUM(F329:F336)</f>
        <v>16</v>
      </c>
    </row>
    <row r="328" spans="1:16" x14ac:dyDescent="0.25">
      <c r="A328" s="50"/>
      <c r="B328" s="59" t="s">
        <v>42</v>
      </c>
      <c r="C328" s="22" t="s">
        <v>39</v>
      </c>
      <c r="D328" s="23" t="s">
        <v>39</v>
      </c>
      <c r="E328" s="24" t="s">
        <v>39</v>
      </c>
      <c r="F328" s="9" t="s">
        <v>39</v>
      </c>
    </row>
    <row r="329" spans="1:16" ht="98.25" customHeight="1" x14ac:dyDescent="0.25">
      <c r="A329" s="50"/>
      <c r="B329" s="61" t="s">
        <v>167</v>
      </c>
      <c r="C329" s="22">
        <v>1</v>
      </c>
      <c r="D329" s="23">
        <v>1</v>
      </c>
      <c r="E329" s="24">
        <v>-1</v>
      </c>
      <c r="F329" s="40">
        <v>2</v>
      </c>
      <c r="G329" s="41" t="s">
        <v>361</v>
      </c>
      <c r="H329" s="41" t="s">
        <v>362</v>
      </c>
      <c r="I329" s="41"/>
      <c r="J329" s="41"/>
      <c r="K329" s="41"/>
      <c r="L329" s="41"/>
      <c r="M329" s="41"/>
      <c r="N329" s="41"/>
      <c r="O329" s="41"/>
      <c r="P329" s="41"/>
    </row>
    <row r="330" spans="1:16" ht="98.25" customHeight="1" x14ac:dyDescent="0.25">
      <c r="A330" s="50"/>
      <c r="B330" s="68" t="s">
        <v>201</v>
      </c>
      <c r="C330" s="22">
        <v>1</v>
      </c>
      <c r="D330" s="23">
        <v>1</v>
      </c>
      <c r="E330" s="24">
        <v>-1</v>
      </c>
      <c r="F330" s="40">
        <v>2</v>
      </c>
      <c r="G330" s="41" t="s">
        <v>361</v>
      </c>
      <c r="H330" s="41" t="s">
        <v>362</v>
      </c>
      <c r="I330" s="41"/>
      <c r="J330" s="41"/>
      <c r="K330" s="41"/>
      <c r="L330" s="41"/>
      <c r="M330" s="41"/>
      <c r="N330" s="41"/>
      <c r="O330" s="41"/>
      <c r="P330" s="41"/>
    </row>
    <row r="331" spans="1:16" ht="98.25" customHeight="1" x14ac:dyDescent="0.25">
      <c r="A331" s="50" t="s">
        <v>206</v>
      </c>
      <c r="B331" s="58" t="s">
        <v>78</v>
      </c>
      <c r="C331" s="22">
        <v>1</v>
      </c>
      <c r="D331" s="23">
        <v>1</v>
      </c>
      <c r="E331" s="24">
        <v>-1</v>
      </c>
      <c r="F331" s="40">
        <v>2</v>
      </c>
      <c r="G331" s="41" t="s">
        <v>361</v>
      </c>
      <c r="H331" s="41" t="s">
        <v>362</v>
      </c>
      <c r="I331" s="41"/>
      <c r="J331" s="41"/>
      <c r="K331" s="41"/>
      <c r="L331" s="41"/>
      <c r="M331" s="41"/>
      <c r="N331" s="41"/>
      <c r="O331" s="41"/>
      <c r="P331" s="41"/>
    </row>
    <row r="332" spans="1:16" ht="98.25" customHeight="1" x14ac:dyDescent="0.25">
      <c r="A332" s="50" t="s">
        <v>221</v>
      </c>
      <c r="B332" s="58" t="s">
        <v>103</v>
      </c>
      <c r="C332" s="22">
        <v>1</v>
      </c>
      <c r="D332" s="23">
        <v>1</v>
      </c>
      <c r="E332" s="24">
        <v>-1</v>
      </c>
      <c r="F332" s="40">
        <v>2</v>
      </c>
      <c r="G332" s="41" t="s">
        <v>361</v>
      </c>
      <c r="H332" s="41" t="s">
        <v>362</v>
      </c>
      <c r="I332" s="41"/>
      <c r="J332" s="41"/>
      <c r="K332" s="41"/>
      <c r="L332" s="41"/>
      <c r="M332" s="41"/>
      <c r="N332" s="41"/>
      <c r="O332" s="41"/>
      <c r="P332" s="41"/>
    </row>
    <row r="333" spans="1:16" ht="98.25" customHeight="1" x14ac:dyDescent="0.25">
      <c r="A333" s="50" t="s">
        <v>220</v>
      </c>
      <c r="B333" s="58" t="s">
        <v>80</v>
      </c>
      <c r="C333" s="22">
        <v>1</v>
      </c>
      <c r="D333" s="23">
        <v>1</v>
      </c>
      <c r="E333" s="24">
        <v>-1</v>
      </c>
      <c r="F333" s="40">
        <v>2</v>
      </c>
      <c r="G333" s="41" t="s">
        <v>369</v>
      </c>
      <c r="H333" s="41" t="s">
        <v>370</v>
      </c>
      <c r="I333" s="41"/>
      <c r="J333" s="41"/>
      <c r="K333" s="41"/>
      <c r="L333" s="41"/>
      <c r="M333" s="41"/>
      <c r="N333" s="41"/>
      <c r="O333" s="41"/>
      <c r="P333" s="41"/>
    </row>
    <row r="334" spans="1:16" x14ac:dyDescent="0.25">
      <c r="A334" s="50"/>
      <c r="B334" s="58" t="s">
        <v>92</v>
      </c>
      <c r="C334" s="22">
        <v>1</v>
      </c>
      <c r="D334" s="23">
        <v>1</v>
      </c>
      <c r="E334" s="24">
        <v>-1</v>
      </c>
      <c r="F334" s="40">
        <v>2</v>
      </c>
      <c r="G334" s="41"/>
      <c r="H334" s="41"/>
      <c r="I334" s="41"/>
      <c r="J334" s="41"/>
      <c r="K334" s="41"/>
      <c r="L334" s="41"/>
      <c r="M334" s="41"/>
      <c r="N334" s="41"/>
      <c r="O334" s="41"/>
      <c r="P334" s="41"/>
    </row>
    <row r="335" spans="1:16" ht="46.5" x14ac:dyDescent="0.25">
      <c r="A335" s="50"/>
      <c r="B335" s="58" t="s">
        <v>89</v>
      </c>
      <c r="C335" s="22">
        <v>1</v>
      </c>
      <c r="D335" s="23">
        <v>1</v>
      </c>
      <c r="E335" s="24">
        <v>-1</v>
      </c>
      <c r="F335" s="40">
        <v>2</v>
      </c>
      <c r="G335" s="41"/>
      <c r="H335" s="41"/>
      <c r="I335" s="41"/>
      <c r="J335" s="41"/>
      <c r="K335" s="41"/>
      <c r="L335" s="41"/>
      <c r="M335" s="41"/>
      <c r="N335" s="41"/>
      <c r="O335" s="41"/>
      <c r="P335" s="41"/>
    </row>
    <row r="336" spans="1:16" ht="46.5" x14ac:dyDescent="0.25">
      <c r="A336" s="50" t="s">
        <v>220</v>
      </c>
      <c r="B336" s="58" t="s">
        <v>79</v>
      </c>
      <c r="C336" s="22">
        <v>1</v>
      </c>
      <c r="D336" s="23">
        <v>1</v>
      </c>
      <c r="E336" s="24">
        <v>-1</v>
      </c>
      <c r="F336" s="40">
        <v>2</v>
      </c>
      <c r="G336" s="41"/>
      <c r="H336" s="41"/>
      <c r="I336" s="41"/>
      <c r="J336" s="41"/>
      <c r="K336" s="41"/>
      <c r="L336" s="41"/>
      <c r="M336" s="41"/>
      <c r="N336" s="41"/>
      <c r="O336" s="41"/>
      <c r="P336" s="41"/>
    </row>
    <row r="337" spans="1:16" ht="78.75" x14ac:dyDescent="0.25">
      <c r="A337" s="50"/>
      <c r="B337" s="60" t="s">
        <v>33</v>
      </c>
      <c r="C337" s="11" t="s">
        <v>18</v>
      </c>
      <c r="D337" s="2" t="s">
        <v>34</v>
      </c>
      <c r="E337" s="6" t="s">
        <v>32</v>
      </c>
      <c r="F337" s="8">
        <f>SUM(F338)</f>
        <v>3</v>
      </c>
    </row>
    <row r="338" spans="1:16" ht="56.25" customHeight="1" x14ac:dyDescent="0.25">
      <c r="A338" s="50" t="s">
        <v>222</v>
      </c>
      <c r="B338" s="59" t="s">
        <v>99</v>
      </c>
      <c r="C338" s="22">
        <v>1</v>
      </c>
      <c r="D338" s="23">
        <v>1</v>
      </c>
      <c r="E338" s="24">
        <v>1</v>
      </c>
      <c r="F338" s="40">
        <v>3</v>
      </c>
      <c r="G338" s="41" t="s">
        <v>361</v>
      </c>
      <c r="H338" s="41" t="s">
        <v>362</v>
      </c>
      <c r="I338" s="41" t="s">
        <v>405</v>
      </c>
      <c r="J338" s="72" t="s">
        <v>406</v>
      </c>
      <c r="K338" s="41"/>
      <c r="L338" s="41"/>
      <c r="M338" s="41"/>
      <c r="N338" s="41"/>
      <c r="O338" s="41"/>
      <c r="P338" s="41"/>
    </row>
    <row r="339" spans="1:16" ht="94.5" x14ac:dyDescent="0.25">
      <c r="A339" s="50"/>
      <c r="B339" s="60" t="s">
        <v>36</v>
      </c>
      <c r="C339" s="11" t="s">
        <v>19</v>
      </c>
      <c r="D339" s="2" t="s">
        <v>20</v>
      </c>
      <c r="E339" s="6" t="s">
        <v>26</v>
      </c>
      <c r="F339" s="8">
        <f>SUM(F341:F348)</f>
        <v>24</v>
      </c>
    </row>
    <row r="340" spans="1:16" ht="69.75" x14ac:dyDescent="0.25">
      <c r="A340" s="50"/>
      <c r="B340" s="59" t="s">
        <v>43</v>
      </c>
      <c r="C340" s="22" t="s">
        <v>39</v>
      </c>
      <c r="D340" s="23" t="s">
        <v>39</v>
      </c>
      <c r="E340" s="24" t="s">
        <v>39</v>
      </c>
      <c r="F340" s="9" t="s">
        <v>39</v>
      </c>
    </row>
    <row r="341" spans="1:16" x14ac:dyDescent="0.25">
      <c r="A341" s="50"/>
      <c r="B341" s="61" t="s">
        <v>167</v>
      </c>
      <c r="C341" s="22">
        <v>1</v>
      </c>
      <c r="D341" s="23">
        <v>1</v>
      </c>
      <c r="E341" s="24">
        <v>1</v>
      </c>
      <c r="F341" s="40">
        <v>3</v>
      </c>
      <c r="G341" s="41"/>
      <c r="H341" s="41"/>
      <c r="I341" s="41"/>
      <c r="J341" s="41"/>
      <c r="K341" s="41"/>
      <c r="L341" s="41"/>
      <c r="M341" s="41"/>
      <c r="N341" s="41"/>
      <c r="O341" s="41"/>
      <c r="P341" s="41"/>
    </row>
    <row r="342" spans="1:16" ht="116.25" x14ac:dyDescent="0.25">
      <c r="A342" s="50"/>
      <c r="B342" s="61" t="s">
        <v>168</v>
      </c>
      <c r="C342" s="22">
        <v>1</v>
      </c>
      <c r="D342" s="23">
        <v>1</v>
      </c>
      <c r="E342" s="24">
        <v>1</v>
      </c>
      <c r="F342" s="40">
        <v>3</v>
      </c>
      <c r="G342" s="41"/>
      <c r="H342" s="41"/>
      <c r="I342" s="41"/>
      <c r="J342" s="41"/>
      <c r="K342" s="41"/>
      <c r="L342" s="41"/>
      <c r="M342" s="41"/>
      <c r="N342" s="41"/>
      <c r="O342" s="41"/>
      <c r="P342" s="41"/>
    </row>
    <row r="343" spans="1:16" x14ac:dyDescent="0.25">
      <c r="A343" s="50" t="s">
        <v>206</v>
      </c>
      <c r="B343" s="58" t="s">
        <v>78</v>
      </c>
      <c r="C343" s="22">
        <v>1</v>
      </c>
      <c r="D343" s="23">
        <v>1</v>
      </c>
      <c r="E343" s="24">
        <v>1</v>
      </c>
      <c r="F343" s="40">
        <v>3</v>
      </c>
      <c r="G343" s="41"/>
      <c r="H343" s="41"/>
      <c r="I343" s="41"/>
      <c r="J343" s="41"/>
      <c r="K343" s="41"/>
      <c r="L343" s="41"/>
      <c r="M343" s="41"/>
      <c r="N343" s="41"/>
      <c r="O343" s="41"/>
      <c r="P343" s="41"/>
    </row>
    <row r="344" spans="1:16" ht="46.5" x14ac:dyDescent="0.25">
      <c r="A344" s="50" t="s">
        <v>221</v>
      </c>
      <c r="B344" s="58" t="s">
        <v>103</v>
      </c>
      <c r="C344" s="22">
        <v>1</v>
      </c>
      <c r="D344" s="23">
        <v>1</v>
      </c>
      <c r="E344" s="24">
        <v>1</v>
      </c>
      <c r="F344" s="40">
        <v>3</v>
      </c>
      <c r="G344" s="41"/>
      <c r="H344" s="41"/>
      <c r="I344" s="41"/>
      <c r="J344" s="41"/>
      <c r="K344" s="41"/>
      <c r="L344" s="41"/>
      <c r="M344" s="41"/>
      <c r="N344" s="41"/>
      <c r="O344" s="41"/>
      <c r="P344" s="41"/>
    </row>
    <row r="345" spans="1:16" ht="56.25" customHeight="1" x14ac:dyDescent="0.25">
      <c r="A345" s="50" t="s">
        <v>220</v>
      </c>
      <c r="B345" s="58" t="s">
        <v>80</v>
      </c>
      <c r="C345" s="22">
        <v>1</v>
      </c>
      <c r="D345" s="23">
        <v>1</v>
      </c>
      <c r="E345" s="24">
        <v>1</v>
      </c>
      <c r="F345" s="40">
        <v>3</v>
      </c>
      <c r="G345" s="41" t="s">
        <v>371</v>
      </c>
      <c r="H345" s="41" t="s">
        <v>372</v>
      </c>
      <c r="I345" s="41"/>
      <c r="J345" s="41"/>
      <c r="K345" s="41"/>
      <c r="L345" s="41"/>
      <c r="M345" s="41"/>
      <c r="N345" s="41"/>
      <c r="O345" s="41"/>
      <c r="P345" s="41"/>
    </row>
    <row r="346" spans="1:16" x14ac:dyDescent="0.25">
      <c r="A346" s="50"/>
      <c r="B346" s="58" t="s">
        <v>92</v>
      </c>
      <c r="C346" s="22">
        <v>1</v>
      </c>
      <c r="D346" s="23">
        <v>1</v>
      </c>
      <c r="E346" s="24">
        <v>1</v>
      </c>
      <c r="F346" s="40">
        <v>3</v>
      </c>
      <c r="G346" s="41"/>
      <c r="H346" s="41"/>
      <c r="I346" s="41"/>
      <c r="J346" s="41"/>
      <c r="K346" s="41"/>
      <c r="L346" s="41"/>
      <c r="M346" s="41"/>
      <c r="N346" s="41"/>
      <c r="O346" s="41"/>
      <c r="P346" s="41"/>
    </row>
    <row r="347" spans="1:16" ht="46.5" x14ac:dyDescent="0.25">
      <c r="A347" s="50"/>
      <c r="B347" s="58" t="s">
        <v>89</v>
      </c>
      <c r="C347" s="22">
        <v>1</v>
      </c>
      <c r="D347" s="23">
        <v>1</v>
      </c>
      <c r="E347" s="24">
        <v>1</v>
      </c>
      <c r="F347" s="40">
        <v>3</v>
      </c>
      <c r="G347" s="41"/>
      <c r="H347" s="41"/>
      <c r="I347" s="41"/>
      <c r="J347" s="41"/>
      <c r="K347" s="41"/>
      <c r="L347" s="41"/>
      <c r="M347" s="41"/>
      <c r="N347" s="41"/>
      <c r="O347" s="41"/>
      <c r="P347" s="41"/>
    </row>
    <row r="348" spans="1:16" ht="69" customHeight="1" x14ac:dyDescent="0.25">
      <c r="A348" s="50" t="s">
        <v>220</v>
      </c>
      <c r="B348" s="58" t="s">
        <v>79</v>
      </c>
      <c r="C348" s="22">
        <v>1</v>
      </c>
      <c r="D348" s="23">
        <v>1</v>
      </c>
      <c r="E348" s="24">
        <v>1</v>
      </c>
      <c r="F348" s="40">
        <v>3</v>
      </c>
      <c r="G348" s="41" t="s">
        <v>405</v>
      </c>
      <c r="H348" s="72" t="s">
        <v>406</v>
      </c>
      <c r="I348" s="41"/>
      <c r="J348" s="41"/>
      <c r="K348" s="41"/>
      <c r="L348" s="41"/>
      <c r="M348" s="41"/>
      <c r="N348" s="41"/>
      <c r="O348" s="41"/>
      <c r="P348" s="41"/>
    </row>
    <row r="349" spans="1:16" ht="94.5" x14ac:dyDescent="0.25">
      <c r="A349" s="50"/>
      <c r="B349" s="60" t="s">
        <v>37</v>
      </c>
      <c r="C349" s="11" t="s">
        <v>21</v>
      </c>
      <c r="D349" s="2" t="s">
        <v>22</v>
      </c>
      <c r="E349" s="6" t="s">
        <v>44</v>
      </c>
      <c r="F349" s="8">
        <f>SUM(F351:F358)</f>
        <v>24</v>
      </c>
    </row>
    <row r="350" spans="1:16" x14ac:dyDescent="0.25">
      <c r="A350" s="50"/>
      <c r="B350" s="59" t="s">
        <v>10</v>
      </c>
      <c r="C350" s="22" t="s">
        <v>39</v>
      </c>
      <c r="D350" s="23" t="s">
        <v>39</v>
      </c>
      <c r="E350" s="24" t="s">
        <v>39</v>
      </c>
      <c r="F350" s="9" t="s">
        <v>39</v>
      </c>
    </row>
    <row r="351" spans="1:16" x14ac:dyDescent="0.25">
      <c r="A351" s="50"/>
      <c r="B351" s="61" t="s">
        <v>167</v>
      </c>
      <c r="C351" s="22">
        <v>1</v>
      </c>
      <c r="D351" s="23">
        <v>1</v>
      </c>
      <c r="E351" s="24">
        <v>1</v>
      </c>
      <c r="F351" s="40">
        <v>3</v>
      </c>
      <c r="G351" s="41"/>
      <c r="H351" s="41"/>
      <c r="I351" s="41"/>
      <c r="J351" s="41"/>
      <c r="K351" s="41"/>
      <c r="L351" s="41"/>
      <c r="M351" s="41"/>
      <c r="N351" s="41"/>
      <c r="O351" s="41"/>
      <c r="P351" s="41"/>
    </row>
    <row r="352" spans="1:16" ht="116.25" x14ac:dyDescent="0.25">
      <c r="A352" s="50"/>
      <c r="B352" s="68" t="s">
        <v>201</v>
      </c>
      <c r="C352" s="22">
        <v>1</v>
      </c>
      <c r="D352" s="23">
        <v>1</v>
      </c>
      <c r="E352" s="24">
        <v>1</v>
      </c>
      <c r="F352" s="40">
        <v>3</v>
      </c>
      <c r="G352" s="41"/>
      <c r="H352" s="41"/>
      <c r="I352" s="41"/>
      <c r="J352" s="41"/>
      <c r="K352" s="41"/>
      <c r="L352" s="41"/>
      <c r="M352" s="41"/>
      <c r="N352" s="41"/>
      <c r="O352" s="41"/>
      <c r="P352" s="41"/>
    </row>
    <row r="353" spans="1:16" x14ac:dyDescent="0.25">
      <c r="A353" s="50" t="s">
        <v>206</v>
      </c>
      <c r="B353" s="58" t="s">
        <v>78</v>
      </c>
      <c r="C353" s="22">
        <v>1</v>
      </c>
      <c r="D353" s="23">
        <v>1</v>
      </c>
      <c r="E353" s="24">
        <v>1</v>
      </c>
      <c r="F353" s="40">
        <v>3</v>
      </c>
      <c r="G353" s="41"/>
      <c r="H353" s="41"/>
      <c r="I353" s="41"/>
      <c r="J353" s="41"/>
      <c r="K353" s="41"/>
      <c r="L353" s="41"/>
      <c r="M353" s="41"/>
      <c r="N353" s="41"/>
      <c r="O353" s="41"/>
      <c r="P353" s="41"/>
    </row>
    <row r="354" spans="1:16" ht="46.5" x14ac:dyDescent="0.25">
      <c r="A354" s="50" t="s">
        <v>221</v>
      </c>
      <c r="B354" s="58" t="s">
        <v>103</v>
      </c>
      <c r="C354" s="22">
        <v>1</v>
      </c>
      <c r="D354" s="23">
        <v>1</v>
      </c>
      <c r="E354" s="24">
        <v>1</v>
      </c>
      <c r="F354" s="40">
        <v>3</v>
      </c>
      <c r="G354" s="41"/>
      <c r="H354" s="41"/>
      <c r="I354" s="41"/>
      <c r="J354" s="41"/>
      <c r="K354" s="41"/>
      <c r="L354" s="41"/>
      <c r="M354" s="41"/>
      <c r="N354" s="41"/>
      <c r="O354" s="41"/>
      <c r="P354" s="41"/>
    </row>
    <row r="355" spans="1:16" ht="56.25" customHeight="1" x14ac:dyDescent="0.25">
      <c r="A355" s="50" t="s">
        <v>220</v>
      </c>
      <c r="B355" s="58" t="s">
        <v>80</v>
      </c>
      <c r="C355" s="22">
        <v>1</v>
      </c>
      <c r="D355" s="23">
        <v>1</v>
      </c>
      <c r="E355" s="24">
        <v>1</v>
      </c>
      <c r="F355" s="40">
        <v>3</v>
      </c>
      <c r="G355" s="41" t="s">
        <v>373</v>
      </c>
      <c r="H355" s="41" t="s">
        <v>374</v>
      </c>
      <c r="I355" s="41"/>
      <c r="J355" s="41"/>
      <c r="K355" s="41"/>
      <c r="L355" s="41"/>
      <c r="M355" s="41"/>
      <c r="N355" s="41"/>
      <c r="O355" s="41"/>
      <c r="P355" s="41"/>
    </row>
    <row r="356" spans="1:16" x14ac:dyDescent="0.25">
      <c r="A356" s="50"/>
      <c r="B356" s="58" t="s">
        <v>92</v>
      </c>
      <c r="C356" s="22">
        <v>1</v>
      </c>
      <c r="D356" s="23">
        <v>1</v>
      </c>
      <c r="E356" s="24">
        <v>1</v>
      </c>
      <c r="F356" s="40">
        <v>3</v>
      </c>
      <c r="G356" s="41"/>
      <c r="H356" s="41"/>
      <c r="I356" s="41"/>
      <c r="J356" s="41"/>
      <c r="K356" s="41"/>
      <c r="L356" s="41"/>
      <c r="M356" s="41"/>
      <c r="N356" s="41"/>
      <c r="O356" s="41"/>
      <c r="P356" s="41"/>
    </row>
    <row r="357" spans="1:16" ht="46.5" x14ac:dyDescent="0.25">
      <c r="A357" s="50"/>
      <c r="B357" s="58" t="s">
        <v>89</v>
      </c>
      <c r="C357" s="22">
        <v>1</v>
      </c>
      <c r="D357" s="23">
        <v>1</v>
      </c>
      <c r="E357" s="24">
        <v>1</v>
      </c>
      <c r="F357" s="40">
        <v>3</v>
      </c>
      <c r="G357" s="41"/>
      <c r="H357" s="41"/>
      <c r="I357" s="41"/>
      <c r="J357" s="41"/>
      <c r="K357" s="41"/>
      <c r="L357" s="41"/>
      <c r="M357" s="41"/>
      <c r="N357" s="41"/>
      <c r="O357" s="41"/>
      <c r="P357" s="41"/>
    </row>
    <row r="358" spans="1:16" ht="46.5" x14ac:dyDescent="0.25">
      <c r="A358" s="50" t="s">
        <v>220</v>
      </c>
      <c r="B358" s="58" t="s">
        <v>79</v>
      </c>
      <c r="C358" s="22">
        <v>1</v>
      </c>
      <c r="D358" s="23">
        <v>1</v>
      </c>
      <c r="E358" s="24">
        <v>1</v>
      </c>
      <c r="F358" s="40">
        <v>3</v>
      </c>
      <c r="G358" s="41"/>
      <c r="H358" s="41"/>
      <c r="I358" s="41"/>
      <c r="J358" s="41"/>
      <c r="K358" s="41"/>
      <c r="L358" s="41"/>
      <c r="M358" s="41"/>
      <c r="N358" s="41"/>
      <c r="O358" s="41"/>
      <c r="P358" s="41"/>
    </row>
    <row r="359" spans="1:16" ht="78.75" x14ac:dyDescent="0.25">
      <c r="A359" s="51"/>
      <c r="B359" s="62" t="s">
        <v>38</v>
      </c>
      <c r="C359" s="13" t="s">
        <v>187</v>
      </c>
      <c r="D359" s="14" t="s">
        <v>188</v>
      </c>
      <c r="E359" s="15" t="s">
        <v>189</v>
      </c>
      <c r="F359" s="8">
        <f>SUM(F360:F362)</f>
        <v>9</v>
      </c>
    </row>
    <row r="360" spans="1:16" ht="46.5" x14ac:dyDescent="0.25">
      <c r="A360" s="50" t="s">
        <v>222</v>
      </c>
      <c r="B360" s="61" t="s">
        <v>125</v>
      </c>
      <c r="C360" s="22">
        <v>1</v>
      </c>
      <c r="D360" s="23">
        <v>1</v>
      </c>
      <c r="E360" s="24">
        <v>1</v>
      </c>
      <c r="F360" s="40">
        <v>3</v>
      </c>
      <c r="G360" s="41"/>
      <c r="H360" s="41"/>
      <c r="I360" s="41"/>
      <c r="J360" s="41"/>
      <c r="K360" s="41"/>
      <c r="L360" s="41"/>
      <c r="M360" s="41"/>
      <c r="N360" s="41"/>
      <c r="O360" s="41"/>
      <c r="P360" s="41"/>
    </row>
    <row r="361" spans="1:16" ht="46.5" x14ac:dyDescent="0.25">
      <c r="A361" s="50" t="s">
        <v>222</v>
      </c>
      <c r="B361" s="61" t="s">
        <v>137</v>
      </c>
      <c r="C361" s="22">
        <v>1</v>
      </c>
      <c r="D361" s="23">
        <v>1</v>
      </c>
      <c r="E361" s="24">
        <v>1</v>
      </c>
      <c r="F361" s="40">
        <v>3</v>
      </c>
      <c r="G361" s="41"/>
      <c r="H361" s="41"/>
      <c r="I361" s="41"/>
      <c r="J361" s="41"/>
      <c r="K361" s="41"/>
      <c r="L361" s="41"/>
      <c r="M361" s="41"/>
      <c r="N361" s="41"/>
      <c r="O361" s="41"/>
      <c r="P361" s="41"/>
    </row>
    <row r="362" spans="1:16" ht="46.5" x14ac:dyDescent="0.25">
      <c r="A362" s="50" t="s">
        <v>222</v>
      </c>
      <c r="B362" s="61" t="s">
        <v>138</v>
      </c>
      <c r="C362" s="22">
        <v>1</v>
      </c>
      <c r="D362" s="23">
        <v>1</v>
      </c>
      <c r="E362" s="24">
        <v>1</v>
      </c>
      <c r="F362" s="40">
        <v>3</v>
      </c>
      <c r="G362" s="41"/>
      <c r="H362" s="41"/>
      <c r="I362" s="41"/>
      <c r="J362" s="41"/>
      <c r="K362" s="41"/>
      <c r="L362" s="41"/>
      <c r="M362" s="41"/>
      <c r="N362" s="41"/>
      <c r="O362" s="41"/>
      <c r="P362" s="41"/>
    </row>
    <row r="363" spans="1:16" ht="63" x14ac:dyDescent="0.25">
      <c r="A363" s="50"/>
      <c r="B363" s="60" t="s">
        <v>105</v>
      </c>
      <c r="C363" s="11" t="s">
        <v>27</v>
      </c>
      <c r="D363" s="2" t="s">
        <v>28</v>
      </c>
      <c r="E363" s="6" t="s">
        <v>29</v>
      </c>
      <c r="F363" s="8">
        <f>SUM(F364:F374)</f>
        <v>33</v>
      </c>
    </row>
    <row r="364" spans="1:16" ht="56.25" customHeight="1" x14ac:dyDescent="0.25">
      <c r="A364" s="50"/>
      <c r="B364" s="58" t="s">
        <v>112</v>
      </c>
      <c r="C364" s="19">
        <v>1</v>
      </c>
      <c r="D364" s="20">
        <v>1</v>
      </c>
      <c r="E364" s="21">
        <v>1</v>
      </c>
      <c r="F364" s="45">
        <v>3</v>
      </c>
      <c r="G364" s="41" t="s">
        <v>361</v>
      </c>
      <c r="H364" s="41" t="s">
        <v>362</v>
      </c>
      <c r="I364" s="44"/>
      <c r="J364" s="44"/>
      <c r="K364" s="44"/>
      <c r="L364" s="44"/>
      <c r="M364" s="44"/>
      <c r="N364" s="44"/>
      <c r="O364" s="44"/>
      <c r="P364" s="44"/>
    </row>
    <row r="365" spans="1:16" ht="56.25" customHeight="1" x14ac:dyDescent="0.25">
      <c r="A365" s="50" t="s">
        <v>206</v>
      </c>
      <c r="B365" s="58" t="s">
        <v>84</v>
      </c>
      <c r="C365" s="19">
        <v>1</v>
      </c>
      <c r="D365" s="20">
        <v>1</v>
      </c>
      <c r="E365" s="21">
        <v>1</v>
      </c>
      <c r="F365" s="45">
        <v>3</v>
      </c>
      <c r="G365" s="41" t="s">
        <v>361</v>
      </c>
      <c r="H365" s="41" t="s">
        <v>362</v>
      </c>
      <c r="I365" s="41" t="s">
        <v>304</v>
      </c>
      <c r="J365" s="41" t="s">
        <v>305</v>
      </c>
      <c r="K365" s="44"/>
      <c r="L365" s="44"/>
      <c r="M365" s="44"/>
      <c r="N365" s="44"/>
      <c r="O365" s="44"/>
      <c r="P365" s="44"/>
    </row>
    <row r="366" spans="1:16" ht="46.5" x14ac:dyDescent="0.25">
      <c r="A366" s="50"/>
      <c r="B366" s="58" t="s">
        <v>86</v>
      </c>
      <c r="C366" s="19">
        <v>1</v>
      </c>
      <c r="D366" s="20">
        <v>1</v>
      </c>
      <c r="E366" s="21">
        <v>1</v>
      </c>
      <c r="F366" s="45">
        <v>3</v>
      </c>
      <c r="G366" s="41"/>
      <c r="H366" s="41"/>
      <c r="I366" s="44"/>
      <c r="J366" s="44"/>
      <c r="K366" s="44"/>
      <c r="L366" s="44"/>
      <c r="M366" s="44"/>
      <c r="N366" s="44"/>
      <c r="O366" s="44"/>
      <c r="P366" s="44"/>
    </row>
    <row r="367" spans="1:16" ht="56.25" customHeight="1" x14ac:dyDescent="0.25">
      <c r="A367" s="50" t="s">
        <v>220</v>
      </c>
      <c r="B367" s="58" t="s">
        <v>81</v>
      </c>
      <c r="C367" s="19">
        <v>1</v>
      </c>
      <c r="D367" s="20">
        <v>1</v>
      </c>
      <c r="E367" s="21">
        <v>1</v>
      </c>
      <c r="F367" s="45">
        <v>3</v>
      </c>
      <c r="G367" s="44" t="s">
        <v>310</v>
      </c>
      <c r="H367" s="44" t="s">
        <v>311</v>
      </c>
      <c r="I367" s="44"/>
      <c r="J367" s="44"/>
      <c r="K367" s="44"/>
      <c r="L367" s="44"/>
      <c r="M367" s="44"/>
      <c r="N367" s="44"/>
      <c r="O367" s="44"/>
      <c r="P367" s="44"/>
    </row>
    <row r="368" spans="1:16" ht="56.25" customHeight="1" x14ac:dyDescent="0.25">
      <c r="A368" s="50" t="s">
        <v>220</v>
      </c>
      <c r="B368" s="58" t="s">
        <v>173</v>
      </c>
      <c r="C368" s="19">
        <v>1</v>
      </c>
      <c r="D368" s="20">
        <v>1</v>
      </c>
      <c r="E368" s="21">
        <v>1</v>
      </c>
      <c r="F368" s="45">
        <v>3</v>
      </c>
      <c r="G368" s="44" t="s">
        <v>310</v>
      </c>
      <c r="H368" s="44" t="s">
        <v>311</v>
      </c>
      <c r="I368" s="41" t="s">
        <v>365</v>
      </c>
      <c r="J368" s="41" t="s">
        <v>366</v>
      </c>
      <c r="K368" s="44" t="s">
        <v>407</v>
      </c>
      <c r="L368" s="73" t="s">
        <v>408</v>
      </c>
      <c r="M368" s="44"/>
      <c r="N368" s="44"/>
      <c r="O368" s="44"/>
      <c r="P368" s="44"/>
    </row>
    <row r="369" spans="1:16" ht="56.25" customHeight="1" x14ac:dyDescent="0.25">
      <c r="A369" s="50" t="s">
        <v>209</v>
      </c>
      <c r="B369" s="58" t="s">
        <v>83</v>
      </c>
      <c r="C369" s="19">
        <v>1</v>
      </c>
      <c r="D369" s="20">
        <v>1</v>
      </c>
      <c r="E369" s="21">
        <v>1</v>
      </c>
      <c r="F369" s="45">
        <v>3</v>
      </c>
      <c r="G369" s="44" t="s">
        <v>345</v>
      </c>
      <c r="H369" s="44" t="s">
        <v>346</v>
      </c>
      <c r="I369" s="44"/>
      <c r="J369" s="44"/>
      <c r="K369" s="44"/>
      <c r="L369" s="44"/>
      <c r="M369" s="44"/>
      <c r="N369" s="44"/>
      <c r="O369" s="44"/>
      <c r="P369" s="44"/>
    </row>
    <row r="370" spans="1:16" ht="56.25" customHeight="1" x14ac:dyDescent="0.25">
      <c r="A370" s="50" t="s">
        <v>223</v>
      </c>
      <c r="B370" s="58" t="s">
        <v>88</v>
      </c>
      <c r="C370" s="19">
        <v>1</v>
      </c>
      <c r="D370" s="20">
        <v>1</v>
      </c>
      <c r="E370" s="21">
        <v>1</v>
      </c>
      <c r="F370" s="45">
        <v>3</v>
      </c>
      <c r="G370" s="41" t="s">
        <v>298</v>
      </c>
      <c r="H370" s="41" t="s">
        <v>299</v>
      </c>
      <c r="I370" s="44"/>
      <c r="J370" s="44"/>
      <c r="K370" s="44"/>
      <c r="L370" s="44"/>
      <c r="M370" s="44"/>
      <c r="N370" s="44"/>
      <c r="O370" s="44"/>
      <c r="P370" s="44"/>
    </row>
    <row r="371" spans="1:16" ht="46.5" x14ac:dyDescent="0.25">
      <c r="A371" s="50"/>
      <c r="B371" s="58" t="s">
        <v>82</v>
      </c>
      <c r="C371" s="19">
        <v>1</v>
      </c>
      <c r="D371" s="20">
        <v>1</v>
      </c>
      <c r="E371" s="21">
        <v>1</v>
      </c>
      <c r="F371" s="45">
        <v>3</v>
      </c>
      <c r="G371" s="44"/>
      <c r="H371" s="44"/>
      <c r="I371" s="44"/>
      <c r="J371" s="44"/>
      <c r="K371" s="44"/>
      <c r="L371" s="44"/>
      <c r="M371" s="44"/>
      <c r="N371" s="44"/>
      <c r="O371" s="44"/>
      <c r="P371" s="44"/>
    </row>
    <row r="372" spans="1:16" ht="46.5" x14ac:dyDescent="0.25">
      <c r="A372" s="50"/>
      <c r="B372" s="58" t="s">
        <v>174</v>
      </c>
      <c r="C372" s="19">
        <v>1</v>
      </c>
      <c r="D372" s="20">
        <v>1</v>
      </c>
      <c r="E372" s="21">
        <v>1</v>
      </c>
      <c r="F372" s="45">
        <v>3</v>
      </c>
      <c r="G372" s="44"/>
      <c r="H372" s="44"/>
      <c r="I372" s="44"/>
      <c r="J372" s="44"/>
      <c r="K372" s="44"/>
      <c r="L372" s="44"/>
      <c r="M372" s="44"/>
      <c r="N372" s="44"/>
      <c r="O372" s="44"/>
      <c r="P372" s="44"/>
    </row>
    <row r="373" spans="1:16" ht="56.25" customHeight="1" x14ac:dyDescent="0.25">
      <c r="A373" s="50" t="s">
        <v>220</v>
      </c>
      <c r="B373" s="58" t="s">
        <v>85</v>
      </c>
      <c r="C373" s="19">
        <v>1</v>
      </c>
      <c r="D373" s="20">
        <v>1</v>
      </c>
      <c r="E373" s="21">
        <v>1</v>
      </c>
      <c r="F373" s="45">
        <v>3</v>
      </c>
      <c r="G373" s="41" t="s">
        <v>367</v>
      </c>
      <c r="H373" s="41" t="s">
        <v>368</v>
      </c>
      <c r="I373" s="44" t="s">
        <v>321</v>
      </c>
      <c r="J373" s="44" t="s">
        <v>322</v>
      </c>
      <c r="K373" s="44" t="s">
        <v>375</v>
      </c>
      <c r="L373" s="44" t="s">
        <v>376</v>
      </c>
      <c r="M373" s="41" t="s">
        <v>405</v>
      </c>
      <c r="N373" s="72" t="s">
        <v>406</v>
      </c>
      <c r="O373" s="44"/>
      <c r="P373" s="44"/>
    </row>
    <row r="374" spans="1:16" ht="46.5" x14ac:dyDescent="0.25">
      <c r="A374" s="50"/>
      <c r="B374" s="58" t="s">
        <v>87</v>
      </c>
      <c r="C374" s="19">
        <v>1</v>
      </c>
      <c r="D374" s="20">
        <v>1</v>
      </c>
      <c r="E374" s="21">
        <v>1</v>
      </c>
      <c r="F374" s="45">
        <v>3</v>
      </c>
      <c r="G374" s="44"/>
      <c r="H374" s="44"/>
      <c r="I374" s="44"/>
      <c r="J374" s="44"/>
      <c r="K374" s="44"/>
      <c r="L374" s="44"/>
      <c r="M374" s="44"/>
      <c r="N374" s="44"/>
      <c r="O374" s="44"/>
      <c r="P374" s="44"/>
    </row>
    <row r="375" spans="1:16" ht="63" x14ac:dyDescent="0.25">
      <c r="A375" s="77"/>
      <c r="B375" s="78" t="s">
        <v>106</v>
      </c>
      <c r="C375" s="11" t="s">
        <v>107</v>
      </c>
      <c r="D375" s="2" t="s">
        <v>28</v>
      </c>
      <c r="E375" s="6" t="s">
        <v>29</v>
      </c>
      <c r="F375" s="8">
        <f>SUM(F376)</f>
        <v>3</v>
      </c>
    </row>
    <row r="376" spans="1:16" ht="236.25" x14ac:dyDescent="0.25">
      <c r="A376" s="50" t="s">
        <v>224</v>
      </c>
      <c r="B376" s="59" t="s">
        <v>56</v>
      </c>
      <c r="C376" s="22">
        <v>1</v>
      </c>
      <c r="D376" s="23">
        <v>1</v>
      </c>
      <c r="E376" s="24">
        <v>1</v>
      </c>
      <c r="F376" s="40">
        <v>3</v>
      </c>
      <c r="G376" s="44" t="s">
        <v>444</v>
      </c>
      <c r="H376" s="73" t="s">
        <v>446</v>
      </c>
      <c r="I376" s="41"/>
      <c r="J376" s="41"/>
      <c r="K376" s="41"/>
      <c r="L376" s="41"/>
      <c r="M376" s="41"/>
      <c r="N376" s="41"/>
      <c r="O376" s="41"/>
      <c r="P376" s="41"/>
    </row>
    <row r="377" spans="1:16" ht="141.75" x14ac:dyDescent="0.25">
      <c r="A377" s="77"/>
      <c r="B377" s="78" t="s">
        <v>1</v>
      </c>
      <c r="C377" s="11" t="s">
        <v>30</v>
      </c>
      <c r="D377" s="2" t="s">
        <v>31</v>
      </c>
      <c r="E377" s="6" t="s">
        <v>57</v>
      </c>
      <c r="F377" s="8">
        <f>SUM(F378)</f>
        <v>3</v>
      </c>
    </row>
    <row r="378" spans="1:16" ht="79.5" customHeight="1" thickBot="1" x14ac:dyDescent="0.3">
      <c r="A378" s="50" t="s">
        <v>224</v>
      </c>
      <c r="B378" s="63" t="s">
        <v>141</v>
      </c>
      <c r="C378" s="29">
        <v>1</v>
      </c>
      <c r="D378" s="30">
        <v>1</v>
      </c>
      <c r="E378" s="31">
        <v>1</v>
      </c>
      <c r="F378" s="43">
        <v>3</v>
      </c>
      <c r="G378" s="44" t="s">
        <v>444</v>
      </c>
      <c r="H378" s="73" t="s">
        <v>445</v>
      </c>
      <c r="I378" s="44"/>
      <c r="J378" s="44"/>
      <c r="K378" s="44"/>
      <c r="L378" s="44"/>
      <c r="M378" s="44"/>
      <c r="N378" s="44"/>
      <c r="O378" s="44"/>
      <c r="P378" s="44"/>
    </row>
    <row r="379" spans="1:16" ht="19.5" thickBot="1" x14ac:dyDescent="0.3">
      <c r="A379" s="50"/>
      <c r="B379" s="79" t="s">
        <v>90</v>
      </c>
      <c r="C379" s="80"/>
      <c r="D379" s="80"/>
      <c r="E379" s="81"/>
      <c r="F379" s="36">
        <f>F380+F388+F394+F396+F402+F408+F412+F418+F420</f>
        <v>83</v>
      </c>
    </row>
    <row r="380" spans="1:16" ht="47.25" x14ac:dyDescent="0.25">
      <c r="A380" s="50"/>
      <c r="B380" s="56" t="s">
        <v>5</v>
      </c>
      <c r="C380" s="10" t="s">
        <v>13</v>
      </c>
      <c r="D380" s="4" t="s">
        <v>14</v>
      </c>
      <c r="E380" s="5" t="s">
        <v>23</v>
      </c>
      <c r="F380" s="12">
        <f>SUM(F382:F387)</f>
        <v>18</v>
      </c>
    </row>
    <row r="381" spans="1:16" x14ac:dyDescent="0.25">
      <c r="A381" s="50"/>
      <c r="B381" s="57" t="s">
        <v>123</v>
      </c>
      <c r="C381" s="19" t="s">
        <v>39</v>
      </c>
      <c r="D381" s="20" t="s">
        <v>39</v>
      </c>
      <c r="E381" s="21" t="s">
        <v>39</v>
      </c>
      <c r="F381" s="9" t="s">
        <v>39</v>
      </c>
    </row>
    <row r="382" spans="1:16" ht="86.25" customHeight="1" x14ac:dyDescent="0.25">
      <c r="A382" s="50"/>
      <c r="B382" s="64" t="s">
        <v>93</v>
      </c>
      <c r="C382" s="19">
        <v>1</v>
      </c>
      <c r="D382" s="20">
        <v>1</v>
      </c>
      <c r="E382" s="21">
        <v>1</v>
      </c>
      <c r="F382" s="45">
        <v>3</v>
      </c>
      <c r="G382" s="41" t="s">
        <v>237</v>
      </c>
      <c r="H382" s="41" t="s">
        <v>238</v>
      </c>
      <c r="I382" s="44"/>
      <c r="J382" s="44"/>
      <c r="K382" s="44"/>
      <c r="L382" s="44"/>
      <c r="M382" s="44"/>
      <c r="N382" s="44"/>
      <c r="O382" s="44"/>
      <c r="P382" s="44"/>
    </row>
    <row r="383" spans="1:16" ht="86.25" customHeight="1" x14ac:dyDescent="0.25">
      <c r="A383" s="50" t="s">
        <v>233</v>
      </c>
      <c r="B383" s="64" t="s">
        <v>175</v>
      </c>
      <c r="C383" s="19">
        <v>1</v>
      </c>
      <c r="D383" s="20">
        <v>1</v>
      </c>
      <c r="E383" s="21">
        <v>1</v>
      </c>
      <c r="F383" s="45">
        <v>3</v>
      </c>
      <c r="G383" s="41" t="s">
        <v>237</v>
      </c>
      <c r="H383" s="41" t="s">
        <v>238</v>
      </c>
      <c r="I383" s="44"/>
      <c r="J383" s="44"/>
      <c r="K383" s="44"/>
      <c r="L383" s="44"/>
      <c r="M383" s="44"/>
      <c r="N383" s="44"/>
      <c r="O383" s="44"/>
      <c r="P383" s="44"/>
    </row>
    <row r="384" spans="1:16" ht="86.25" customHeight="1" x14ac:dyDescent="0.25">
      <c r="A384" s="50" t="s">
        <v>234</v>
      </c>
      <c r="B384" s="64" t="s">
        <v>176</v>
      </c>
      <c r="C384" s="19">
        <v>1</v>
      </c>
      <c r="D384" s="20">
        <v>1</v>
      </c>
      <c r="E384" s="21">
        <v>1</v>
      </c>
      <c r="F384" s="45">
        <v>3</v>
      </c>
      <c r="G384" s="41" t="s">
        <v>237</v>
      </c>
      <c r="H384" s="41" t="s">
        <v>238</v>
      </c>
      <c r="I384" s="44"/>
      <c r="J384" s="44"/>
      <c r="K384" s="44"/>
      <c r="L384" s="44"/>
      <c r="M384" s="44"/>
      <c r="N384" s="44"/>
      <c r="O384" s="44"/>
      <c r="P384" s="44"/>
    </row>
    <row r="385" spans="1:16" ht="86.25" customHeight="1" x14ac:dyDescent="0.25">
      <c r="A385" s="50" t="s">
        <v>214</v>
      </c>
      <c r="B385" s="64" t="s">
        <v>177</v>
      </c>
      <c r="C385" s="19">
        <v>1</v>
      </c>
      <c r="D385" s="20">
        <v>1</v>
      </c>
      <c r="E385" s="21">
        <v>1</v>
      </c>
      <c r="F385" s="45">
        <v>3</v>
      </c>
      <c r="G385" s="41" t="s">
        <v>237</v>
      </c>
      <c r="H385" s="41" t="s">
        <v>238</v>
      </c>
      <c r="I385" s="44"/>
      <c r="J385" s="44"/>
      <c r="K385" s="44"/>
      <c r="L385" s="44"/>
      <c r="M385" s="44"/>
      <c r="N385" s="44"/>
      <c r="O385" s="44"/>
      <c r="P385" s="44"/>
    </row>
    <row r="386" spans="1:16" ht="86.25" customHeight="1" x14ac:dyDescent="0.25">
      <c r="A386" s="50" t="s">
        <v>225</v>
      </c>
      <c r="B386" s="64" t="s">
        <v>95</v>
      </c>
      <c r="C386" s="19">
        <v>1</v>
      </c>
      <c r="D386" s="20">
        <v>1</v>
      </c>
      <c r="E386" s="21">
        <v>1</v>
      </c>
      <c r="F386" s="45">
        <v>3</v>
      </c>
      <c r="G386" s="41" t="s">
        <v>237</v>
      </c>
      <c r="H386" s="41" t="s">
        <v>238</v>
      </c>
      <c r="I386" s="44"/>
      <c r="J386" s="44"/>
      <c r="K386" s="44"/>
      <c r="L386" s="44"/>
      <c r="M386" s="44"/>
      <c r="N386" s="44"/>
      <c r="O386" s="44"/>
      <c r="P386" s="44"/>
    </row>
    <row r="387" spans="1:16" ht="86.25" customHeight="1" x14ac:dyDescent="0.25">
      <c r="A387" s="50" t="s">
        <v>227</v>
      </c>
      <c r="B387" s="64" t="s">
        <v>178</v>
      </c>
      <c r="C387" s="19">
        <v>1</v>
      </c>
      <c r="D387" s="20">
        <v>1</v>
      </c>
      <c r="E387" s="21">
        <v>1</v>
      </c>
      <c r="F387" s="45">
        <v>3</v>
      </c>
      <c r="G387" s="41" t="s">
        <v>237</v>
      </c>
      <c r="H387" s="41" t="s">
        <v>238</v>
      </c>
      <c r="I387" s="44"/>
      <c r="J387" s="44"/>
      <c r="K387" s="44"/>
      <c r="L387" s="44"/>
      <c r="M387" s="44"/>
      <c r="N387" s="44"/>
      <c r="O387" s="44"/>
      <c r="P387" s="44"/>
    </row>
    <row r="388" spans="1:16" ht="94.5" x14ac:dyDescent="0.25">
      <c r="A388" s="50"/>
      <c r="B388" s="60" t="s">
        <v>17</v>
      </c>
      <c r="C388" s="11" t="s">
        <v>196</v>
      </c>
      <c r="D388" s="2" t="s">
        <v>25</v>
      </c>
      <c r="E388" s="6" t="s">
        <v>16</v>
      </c>
      <c r="F388" s="8">
        <f>SUM(F390:F393)</f>
        <v>8</v>
      </c>
    </row>
    <row r="389" spans="1:16" x14ac:dyDescent="0.25">
      <c r="A389" s="50"/>
      <c r="B389" s="59" t="s">
        <v>42</v>
      </c>
      <c r="C389" s="22" t="s">
        <v>39</v>
      </c>
      <c r="D389" s="23" t="s">
        <v>39</v>
      </c>
      <c r="E389" s="24" t="s">
        <v>39</v>
      </c>
      <c r="F389" s="9" t="s">
        <v>39</v>
      </c>
    </row>
    <row r="390" spans="1:16" ht="68.25" customHeight="1" x14ac:dyDescent="0.25">
      <c r="A390" s="50"/>
      <c r="B390" s="64" t="s">
        <v>94</v>
      </c>
      <c r="C390" s="22">
        <v>1</v>
      </c>
      <c r="D390" s="23">
        <v>1</v>
      </c>
      <c r="E390" s="24">
        <v>-1</v>
      </c>
      <c r="F390" s="40">
        <v>2</v>
      </c>
      <c r="G390" s="41" t="s">
        <v>237</v>
      </c>
      <c r="H390" s="41" t="s">
        <v>238</v>
      </c>
      <c r="I390" s="41"/>
      <c r="J390" s="41"/>
      <c r="K390" s="41"/>
      <c r="L390" s="41"/>
      <c r="M390" s="41"/>
      <c r="N390" s="41"/>
      <c r="O390" s="41"/>
      <c r="P390" s="41"/>
    </row>
    <row r="391" spans="1:16" ht="68.25" customHeight="1" x14ac:dyDescent="0.25">
      <c r="A391" s="50" t="s">
        <v>234</v>
      </c>
      <c r="B391" s="64" t="s">
        <v>179</v>
      </c>
      <c r="C391" s="22">
        <v>1</v>
      </c>
      <c r="D391" s="23">
        <v>1</v>
      </c>
      <c r="E391" s="24">
        <v>-1</v>
      </c>
      <c r="F391" s="40">
        <v>2</v>
      </c>
      <c r="G391" s="41" t="s">
        <v>237</v>
      </c>
      <c r="H391" s="41" t="s">
        <v>238</v>
      </c>
      <c r="I391" s="41" t="s">
        <v>392</v>
      </c>
      <c r="J391" s="72" t="s">
        <v>409</v>
      </c>
      <c r="K391" s="41" t="s">
        <v>410</v>
      </c>
      <c r="L391" s="72" t="s">
        <v>415</v>
      </c>
      <c r="M391" s="41"/>
      <c r="N391" s="41"/>
      <c r="O391" s="41"/>
      <c r="P391" s="41"/>
    </row>
    <row r="392" spans="1:16" ht="68.25" customHeight="1" x14ac:dyDescent="0.25">
      <c r="A392" s="50" t="s">
        <v>214</v>
      </c>
      <c r="B392" s="64" t="s">
        <v>177</v>
      </c>
      <c r="C392" s="22">
        <v>1</v>
      </c>
      <c r="D392" s="23">
        <v>1</v>
      </c>
      <c r="E392" s="24">
        <v>-1</v>
      </c>
      <c r="F392" s="40">
        <v>2</v>
      </c>
      <c r="G392" s="41" t="s">
        <v>237</v>
      </c>
      <c r="H392" s="41" t="s">
        <v>238</v>
      </c>
      <c r="I392" s="41" t="s">
        <v>425</v>
      </c>
      <c r="J392" s="72" t="s">
        <v>426</v>
      </c>
      <c r="K392" s="41"/>
      <c r="L392" s="41"/>
      <c r="M392" s="41"/>
      <c r="N392" s="41"/>
      <c r="O392" s="41"/>
      <c r="P392" s="41"/>
    </row>
    <row r="393" spans="1:16" ht="68.25" customHeight="1" x14ac:dyDescent="0.25">
      <c r="A393" s="50" t="s">
        <v>225</v>
      </c>
      <c r="B393" s="64" t="s">
        <v>95</v>
      </c>
      <c r="C393" s="22">
        <v>1</v>
      </c>
      <c r="D393" s="23">
        <v>1</v>
      </c>
      <c r="E393" s="24">
        <v>-1</v>
      </c>
      <c r="F393" s="40">
        <v>2</v>
      </c>
      <c r="G393" s="41" t="s">
        <v>237</v>
      </c>
      <c r="H393" s="41" t="s">
        <v>238</v>
      </c>
      <c r="I393" s="41" t="s">
        <v>392</v>
      </c>
      <c r="J393" s="72" t="s">
        <v>409</v>
      </c>
      <c r="K393" s="41" t="s">
        <v>425</v>
      </c>
      <c r="L393" s="72" t="s">
        <v>426</v>
      </c>
      <c r="M393" s="41"/>
      <c r="N393" s="41"/>
      <c r="O393" s="41"/>
      <c r="P393" s="41"/>
    </row>
    <row r="394" spans="1:16" ht="78.75" x14ac:dyDescent="0.25">
      <c r="A394" s="77"/>
      <c r="B394" s="78" t="s">
        <v>33</v>
      </c>
      <c r="C394" s="11" t="s">
        <v>18</v>
      </c>
      <c r="D394" s="2" t="s">
        <v>34</v>
      </c>
      <c r="E394" s="6" t="s">
        <v>32</v>
      </c>
      <c r="F394" s="8">
        <f>SUM(F395)</f>
        <v>3</v>
      </c>
    </row>
    <row r="395" spans="1:16" ht="73.5" customHeight="1" x14ac:dyDescent="0.25">
      <c r="A395" s="50" t="s">
        <v>228</v>
      </c>
      <c r="B395" s="59" t="s">
        <v>99</v>
      </c>
      <c r="C395" s="22">
        <v>1</v>
      </c>
      <c r="D395" s="23">
        <v>1</v>
      </c>
      <c r="E395" s="24">
        <v>1</v>
      </c>
      <c r="F395" s="40">
        <v>3</v>
      </c>
      <c r="G395" s="41" t="s">
        <v>410</v>
      </c>
      <c r="H395" s="72" t="s">
        <v>429</v>
      </c>
      <c r="I395" s="41" t="s">
        <v>414</v>
      </c>
      <c r="J395" s="72" t="s">
        <v>411</v>
      </c>
      <c r="K395" s="41" t="s">
        <v>425</v>
      </c>
      <c r="L395" s="72" t="s">
        <v>428</v>
      </c>
      <c r="M395" s="41" t="s">
        <v>412</v>
      </c>
      <c r="N395" s="72" t="s">
        <v>430</v>
      </c>
      <c r="O395" s="41" t="s">
        <v>416</v>
      </c>
      <c r="P395" s="72" t="s">
        <v>417</v>
      </c>
    </row>
    <row r="396" spans="1:16" ht="94.5" x14ac:dyDescent="0.25">
      <c r="A396" s="50"/>
      <c r="B396" s="60" t="s">
        <v>36</v>
      </c>
      <c r="C396" s="11" t="s">
        <v>19</v>
      </c>
      <c r="D396" s="2" t="s">
        <v>20</v>
      </c>
      <c r="E396" s="6" t="s">
        <v>26</v>
      </c>
      <c r="F396" s="8">
        <f>SUM(F398:F401)</f>
        <v>12</v>
      </c>
    </row>
    <row r="397" spans="1:16" ht="69.75" x14ac:dyDescent="0.25">
      <c r="A397" s="50"/>
      <c r="B397" s="59" t="s">
        <v>43</v>
      </c>
      <c r="C397" s="22" t="s">
        <v>39</v>
      </c>
      <c r="D397" s="23" t="s">
        <v>39</v>
      </c>
      <c r="E397" s="24" t="s">
        <v>39</v>
      </c>
      <c r="F397" s="9" t="s">
        <v>39</v>
      </c>
    </row>
    <row r="398" spans="1:16" ht="68.25" customHeight="1" x14ac:dyDescent="0.25">
      <c r="A398" s="50"/>
      <c r="B398" s="64" t="s">
        <v>94</v>
      </c>
      <c r="C398" s="22">
        <v>1</v>
      </c>
      <c r="D398" s="23">
        <v>1</v>
      </c>
      <c r="E398" s="24">
        <v>1</v>
      </c>
      <c r="F398" s="40">
        <v>3</v>
      </c>
      <c r="G398" s="41" t="s">
        <v>377</v>
      </c>
      <c r="H398" s="41" t="s">
        <v>378</v>
      </c>
      <c r="I398" s="41" t="s">
        <v>379</v>
      </c>
      <c r="J398" s="41" t="s">
        <v>378</v>
      </c>
      <c r="K398" s="41"/>
      <c r="L398" s="41"/>
      <c r="M398" s="41"/>
      <c r="N398" s="41"/>
      <c r="O398" s="41"/>
      <c r="P398" s="41"/>
    </row>
    <row r="399" spans="1:16" ht="68.25" customHeight="1" x14ac:dyDescent="0.25">
      <c r="A399" s="50" t="s">
        <v>234</v>
      </c>
      <c r="B399" s="64" t="s">
        <v>179</v>
      </c>
      <c r="C399" s="22">
        <v>1</v>
      </c>
      <c r="D399" s="23">
        <v>1</v>
      </c>
      <c r="E399" s="24">
        <v>1</v>
      </c>
      <c r="F399" s="40">
        <v>3</v>
      </c>
      <c r="G399" s="41" t="s">
        <v>377</v>
      </c>
      <c r="H399" s="41" t="s">
        <v>378</v>
      </c>
      <c r="I399" s="41" t="s">
        <v>379</v>
      </c>
      <c r="J399" s="41" t="s">
        <v>378</v>
      </c>
      <c r="K399" s="41" t="s">
        <v>412</v>
      </c>
      <c r="L399" s="72" t="s">
        <v>413</v>
      </c>
      <c r="M399" s="41" t="s">
        <v>416</v>
      </c>
      <c r="N399" s="72" t="s">
        <v>417</v>
      </c>
      <c r="O399" s="41"/>
      <c r="P399" s="41"/>
    </row>
    <row r="400" spans="1:16" ht="68.25" customHeight="1" x14ac:dyDescent="0.25">
      <c r="A400" s="50" t="s">
        <v>214</v>
      </c>
      <c r="B400" s="64" t="s">
        <v>177</v>
      </c>
      <c r="C400" s="22">
        <v>1</v>
      </c>
      <c r="D400" s="23">
        <v>1</v>
      </c>
      <c r="E400" s="24">
        <v>1</v>
      </c>
      <c r="F400" s="40">
        <v>3</v>
      </c>
      <c r="G400" s="41" t="s">
        <v>377</v>
      </c>
      <c r="H400" s="41" t="s">
        <v>378</v>
      </c>
      <c r="I400" s="41" t="s">
        <v>379</v>
      </c>
      <c r="J400" s="41" t="s">
        <v>378</v>
      </c>
      <c r="K400" s="41" t="s">
        <v>425</v>
      </c>
      <c r="L400" s="72" t="s">
        <v>427</v>
      </c>
      <c r="M400" s="41"/>
      <c r="N400" s="41"/>
      <c r="O400" s="41"/>
      <c r="P400" s="41"/>
    </row>
    <row r="401" spans="1:16" ht="68.25" customHeight="1" x14ac:dyDescent="0.25">
      <c r="A401" s="50" t="s">
        <v>225</v>
      </c>
      <c r="B401" s="64" t="s">
        <v>95</v>
      </c>
      <c r="C401" s="22">
        <v>1</v>
      </c>
      <c r="D401" s="23">
        <v>1</v>
      </c>
      <c r="E401" s="24">
        <v>1</v>
      </c>
      <c r="F401" s="40">
        <v>3</v>
      </c>
      <c r="G401" s="41" t="s">
        <v>377</v>
      </c>
      <c r="H401" s="41" t="s">
        <v>378</v>
      </c>
      <c r="I401" s="41" t="s">
        <v>379</v>
      </c>
      <c r="J401" s="41" t="s">
        <v>378</v>
      </c>
      <c r="K401" s="41" t="s">
        <v>412</v>
      </c>
      <c r="L401" s="72" t="s">
        <v>413</v>
      </c>
      <c r="M401" s="41" t="s">
        <v>416</v>
      </c>
      <c r="N401" s="72" t="s">
        <v>417</v>
      </c>
      <c r="O401" s="41" t="s">
        <v>425</v>
      </c>
      <c r="P401" s="72" t="s">
        <v>427</v>
      </c>
    </row>
    <row r="402" spans="1:16" ht="94.5" x14ac:dyDescent="0.25">
      <c r="A402" s="77"/>
      <c r="B402" s="78" t="s">
        <v>37</v>
      </c>
      <c r="C402" s="11" t="s">
        <v>21</v>
      </c>
      <c r="D402" s="2" t="s">
        <v>22</v>
      </c>
      <c r="E402" s="6" t="s">
        <v>44</v>
      </c>
      <c r="F402" s="8">
        <f>SUM(F404:F407)</f>
        <v>12</v>
      </c>
    </row>
    <row r="403" spans="1:16" x14ac:dyDescent="0.25">
      <c r="A403" s="50"/>
      <c r="B403" s="59" t="s">
        <v>10</v>
      </c>
      <c r="C403" s="22" t="s">
        <v>39</v>
      </c>
      <c r="D403" s="23" t="s">
        <v>39</v>
      </c>
      <c r="E403" s="24" t="s">
        <v>39</v>
      </c>
      <c r="F403" s="9" t="s">
        <v>39</v>
      </c>
    </row>
    <row r="404" spans="1:16" x14ac:dyDescent="0.25">
      <c r="A404" s="50"/>
      <c r="B404" s="64" t="s">
        <v>94</v>
      </c>
      <c r="C404" s="22">
        <v>1</v>
      </c>
      <c r="D404" s="23">
        <v>1</v>
      </c>
      <c r="E404" s="24">
        <v>1</v>
      </c>
      <c r="F404" s="40">
        <v>3</v>
      </c>
      <c r="G404" s="41"/>
      <c r="H404" s="41"/>
      <c r="I404" s="41"/>
      <c r="J404" s="41"/>
      <c r="K404" s="41"/>
      <c r="L404" s="41"/>
      <c r="M404" s="41"/>
      <c r="N404" s="41"/>
      <c r="O404" s="41"/>
      <c r="P404" s="41"/>
    </row>
    <row r="405" spans="1:16" ht="78.75" x14ac:dyDescent="0.25">
      <c r="A405" s="50" t="s">
        <v>234</v>
      </c>
      <c r="B405" s="64" t="s">
        <v>179</v>
      </c>
      <c r="C405" s="22">
        <v>1</v>
      </c>
      <c r="D405" s="23">
        <v>1</v>
      </c>
      <c r="E405" s="24">
        <v>1</v>
      </c>
      <c r="F405" s="40">
        <v>3</v>
      </c>
      <c r="G405" s="41" t="s">
        <v>392</v>
      </c>
      <c r="H405" s="73" t="s">
        <v>422</v>
      </c>
      <c r="I405" s="41"/>
      <c r="J405" s="41"/>
      <c r="K405" s="41"/>
      <c r="L405" s="41"/>
      <c r="M405" s="41"/>
      <c r="N405" s="41"/>
      <c r="O405" s="41"/>
      <c r="P405" s="41"/>
    </row>
    <row r="406" spans="1:16" ht="79.5" customHeight="1" x14ac:dyDescent="0.25">
      <c r="A406" s="50" t="s">
        <v>214</v>
      </c>
      <c r="B406" s="64" t="s">
        <v>177</v>
      </c>
      <c r="C406" s="22">
        <v>1</v>
      </c>
      <c r="D406" s="23">
        <v>1</v>
      </c>
      <c r="E406" s="24">
        <v>1</v>
      </c>
      <c r="F406" s="40">
        <v>3</v>
      </c>
      <c r="G406" s="41" t="s">
        <v>425</v>
      </c>
      <c r="H406" s="72" t="s">
        <v>428</v>
      </c>
      <c r="I406" s="41"/>
      <c r="J406" s="41"/>
      <c r="K406" s="41"/>
      <c r="L406" s="41"/>
      <c r="M406" s="41"/>
      <c r="N406" s="41"/>
      <c r="O406" s="41"/>
      <c r="P406" s="41"/>
    </row>
    <row r="407" spans="1:16" ht="78.75" x14ac:dyDescent="0.25">
      <c r="A407" s="50" t="s">
        <v>225</v>
      </c>
      <c r="B407" s="64" t="s">
        <v>95</v>
      </c>
      <c r="C407" s="22">
        <v>1</v>
      </c>
      <c r="D407" s="23">
        <v>1</v>
      </c>
      <c r="E407" s="24">
        <v>1</v>
      </c>
      <c r="F407" s="40">
        <v>3</v>
      </c>
      <c r="G407" s="41" t="s">
        <v>392</v>
      </c>
      <c r="H407" s="73" t="s">
        <v>422</v>
      </c>
      <c r="I407" s="41"/>
      <c r="J407" s="41"/>
      <c r="K407" s="41"/>
      <c r="L407" s="41"/>
      <c r="M407" s="41"/>
      <c r="N407" s="41"/>
      <c r="O407" s="41"/>
      <c r="P407" s="41"/>
    </row>
    <row r="408" spans="1:16" ht="78.75" x14ac:dyDescent="0.25">
      <c r="A408" s="51"/>
      <c r="B408" s="62" t="s">
        <v>38</v>
      </c>
      <c r="C408" s="13" t="s">
        <v>187</v>
      </c>
      <c r="D408" s="14" t="s">
        <v>188</v>
      </c>
      <c r="E408" s="15" t="s">
        <v>189</v>
      </c>
      <c r="F408" s="8">
        <f>SUM(F409:F411)</f>
        <v>9</v>
      </c>
    </row>
    <row r="409" spans="1:16" ht="46.5" x14ac:dyDescent="0.25">
      <c r="A409" s="50" t="s">
        <v>235</v>
      </c>
      <c r="B409" s="61" t="s">
        <v>125</v>
      </c>
      <c r="C409" s="22">
        <v>1</v>
      </c>
      <c r="D409" s="23">
        <v>1</v>
      </c>
      <c r="E409" s="24">
        <v>1</v>
      </c>
      <c r="F409" s="40">
        <v>3</v>
      </c>
      <c r="G409" s="41"/>
      <c r="H409" s="41"/>
      <c r="I409" s="41"/>
      <c r="J409" s="41"/>
      <c r="K409" s="41"/>
      <c r="L409" s="41"/>
      <c r="M409" s="41"/>
      <c r="N409" s="41"/>
      <c r="O409" s="41"/>
      <c r="P409" s="41"/>
    </row>
    <row r="410" spans="1:16" ht="46.5" x14ac:dyDescent="0.25">
      <c r="A410" s="50" t="s">
        <v>235</v>
      </c>
      <c r="B410" s="61" t="s">
        <v>137</v>
      </c>
      <c r="C410" s="22">
        <v>1</v>
      </c>
      <c r="D410" s="23">
        <v>1</v>
      </c>
      <c r="E410" s="24">
        <v>1</v>
      </c>
      <c r="F410" s="40">
        <v>3</v>
      </c>
      <c r="G410" s="41"/>
      <c r="H410" s="41"/>
      <c r="I410" s="41"/>
      <c r="J410" s="41"/>
      <c r="K410" s="41"/>
      <c r="L410" s="41"/>
      <c r="M410" s="41"/>
      <c r="N410" s="41"/>
      <c r="O410" s="41"/>
      <c r="P410" s="41"/>
    </row>
    <row r="411" spans="1:16" ht="46.5" x14ac:dyDescent="0.25">
      <c r="A411" s="50" t="s">
        <v>235</v>
      </c>
      <c r="B411" s="61" t="s">
        <v>138</v>
      </c>
      <c r="C411" s="22">
        <v>1</v>
      </c>
      <c r="D411" s="23">
        <v>1</v>
      </c>
      <c r="E411" s="24">
        <v>1</v>
      </c>
      <c r="F411" s="40">
        <v>3</v>
      </c>
      <c r="G411" s="41"/>
      <c r="H411" s="41"/>
      <c r="I411" s="41"/>
      <c r="J411" s="41"/>
      <c r="K411" s="41"/>
      <c r="L411" s="41"/>
      <c r="M411" s="41"/>
      <c r="N411" s="41"/>
      <c r="O411" s="41"/>
      <c r="P411" s="41"/>
    </row>
    <row r="412" spans="1:16" ht="63" x14ac:dyDescent="0.25">
      <c r="A412" s="50"/>
      <c r="B412" s="60" t="s">
        <v>105</v>
      </c>
      <c r="C412" s="11" t="s">
        <v>27</v>
      </c>
      <c r="D412" s="2" t="s">
        <v>28</v>
      </c>
      <c r="E412" s="6" t="s">
        <v>29</v>
      </c>
      <c r="F412" s="8">
        <f>SUM(F413:F417)</f>
        <v>15</v>
      </c>
    </row>
    <row r="413" spans="1:16" ht="65.25" customHeight="1" x14ac:dyDescent="0.25">
      <c r="A413" s="50"/>
      <c r="B413" s="58" t="s">
        <v>97</v>
      </c>
      <c r="C413" s="19">
        <v>1</v>
      </c>
      <c r="D413" s="20">
        <v>1</v>
      </c>
      <c r="E413" s="21">
        <v>1</v>
      </c>
      <c r="F413" s="45">
        <v>3</v>
      </c>
      <c r="G413" s="44" t="s">
        <v>377</v>
      </c>
      <c r="H413" s="41" t="s">
        <v>378</v>
      </c>
      <c r="I413" s="41" t="s">
        <v>379</v>
      </c>
      <c r="J413" s="41" t="s">
        <v>378</v>
      </c>
      <c r="K413" s="44"/>
      <c r="L413" s="44"/>
      <c r="M413" s="44"/>
      <c r="N413" s="44"/>
      <c r="O413" s="44"/>
      <c r="P413" s="44"/>
    </row>
    <row r="414" spans="1:16" ht="65.25" customHeight="1" x14ac:dyDescent="0.25">
      <c r="A414" s="50"/>
      <c r="B414" s="58" t="s">
        <v>180</v>
      </c>
      <c r="C414" s="19">
        <v>1</v>
      </c>
      <c r="D414" s="20">
        <v>1</v>
      </c>
      <c r="E414" s="21">
        <v>1</v>
      </c>
      <c r="F414" s="45">
        <v>3</v>
      </c>
      <c r="G414" s="44" t="s">
        <v>377</v>
      </c>
      <c r="H414" s="41" t="s">
        <v>378</v>
      </c>
      <c r="I414" s="41" t="s">
        <v>447</v>
      </c>
      <c r="J414" s="72" t="s">
        <v>458</v>
      </c>
      <c r="K414" s="44" t="s">
        <v>380</v>
      </c>
      <c r="L414" s="44" t="s">
        <v>381</v>
      </c>
      <c r="M414" s="44" t="s">
        <v>382</v>
      </c>
      <c r="N414" s="44" t="s">
        <v>383</v>
      </c>
      <c r="O414" s="44" t="s">
        <v>339</v>
      </c>
      <c r="P414" s="44" t="s">
        <v>340</v>
      </c>
    </row>
    <row r="415" spans="1:16" ht="65.25" customHeight="1" x14ac:dyDescent="0.25">
      <c r="A415" s="50" t="s">
        <v>235</v>
      </c>
      <c r="B415" s="58" t="s">
        <v>181</v>
      </c>
      <c r="C415" s="19">
        <v>1</v>
      </c>
      <c r="D415" s="20">
        <v>1</v>
      </c>
      <c r="E415" s="21">
        <v>1</v>
      </c>
      <c r="F415" s="45">
        <v>3</v>
      </c>
      <c r="G415" s="44" t="s">
        <v>377</v>
      </c>
      <c r="H415" s="41" t="s">
        <v>378</v>
      </c>
      <c r="I415" s="41" t="s">
        <v>379</v>
      </c>
      <c r="J415" s="41" t="s">
        <v>378</v>
      </c>
      <c r="K415" s="44" t="s">
        <v>384</v>
      </c>
      <c r="L415" s="44" t="s">
        <v>385</v>
      </c>
      <c r="M415" s="44" t="s">
        <v>386</v>
      </c>
      <c r="N415" s="44" t="s">
        <v>387</v>
      </c>
      <c r="O415" s="41" t="s">
        <v>298</v>
      </c>
      <c r="P415" s="41" t="s">
        <v>299</v>
      </c>
    </row>
    <row r="416" spans="1:16" ht="65.25" customHeight="1" x14ac:dyDescent="0.25">
      <c r="A416" s="50" t="s">
        <v>214</v>
      </c>
      <c r="B416" s="58" t="s">
        <v>98</v>
      </c>
      <c r="C416" s="19">
        <v>1</v>
      </c>
      <c r="D416" s="20">
        <v>1</v>
      </c>
      <c r="E416" s="21">
        <v>1</v>
      </c>
      <c r="F416" s="45">
        <v>3</v>
      </c>
      <c r="G416" s="44" t="s">
        <v>377</v>
      </c>
      <c r="H416" s="41" t="s">
        <v>378</v>
      </c>
      <c r="I416" s="41" t="s">
        <v>379</v>
      </c>
      <c r="J416" s="41" t="s">
        <v>378</v>
      </c>
      <c r="K416" s="44" t="s">
        <v>418</v>
      </c>
      <c r="L416" s="73" t="s">
        <v>419</v>
      </c>
      <c r="M416" s="44" t="s">
        <v>420</v>
      </c>
      <c r="N416" s="73" t="s">
        <v>421</v>
      </c>
      <c r="O416" s="44" t="s">
        <v>393</v>
      </c>
      <c r="P416" s="73" t="s">
        <v>394</v>
      </c>
    </row>
    <row r="417" spans="1:16" ht="65.25" customHeight="1" x14ac:dyDescent="0.25">
      <c r="A417" s="50" t="s">
        <v>235</v>
      </c>
      <c r="B417" s="58" t="s">
        <v>96</v>
      </c>
      <c r="C417" s="19">
        <v>1</v>
      </c>
      <c r="D417" s="20">
        <v>1</v>
      </c>
      <c r="E417" s="21">
        <v>1</v>
      </c>
      <c r="F417" s="45">
        <v>3</v>
      </c>
      <c r="G417" s="44" t="s">
        <v>377</v>
      </c>
      <c r="H417" s="41" t="s">
        <v>378</v>
      </c>
      <c r="I417" s="41" t="s">
        <v>379</v>
      </c>
      <c r="J417" s="41" t="s">
        <v>378</v>
      </c>
      <c r="K417" s="44"/>
      <c r="L417" s="44"/>
      <c r="M417" s="44"/>
      <c r="N417" s="44"/>
      <c r="O417" s="44"/>
      <c r="P417" s="44"/>
    </row>
    <row r="418" spans="1:16" ht="63" x14ac:dyDescent="0.25">
      <c r="A418" s="77"/>
      <c r="B418" s="78" t="s">
        <v>106</v>
      </c>
      <c r="C418" s="11" t="s">
        <v>107</v>
      </c>
      <c r="D418" s="2" t="s">
        <v>28</v>
      </c>
      <c r="E418" s="6" t="s">
        <v>29</v>
      </c>
      <c r="F418" s="8">
        <f>SUM(F419)</f>
        <v>3</v>
      </c>
    </row>
    <row r="419" spans="1:16" ht="86.25" customHeight="1" x14ac:dyDescent="0.25">
      <c r="A419" s="50" t="s">
        <v>226</v>
      </c>
      <c r="B419" s="59" t="s">
        <v>56</v>
      </c>
      <c r="C419" s="22">
        <v>1</v>
      </c>
      <c r="D419" s="23">
        <v>1</v>
      </c>
      <c r="E419" s="24">
        <v>1</v>
      </c>
      <c r="F419" s="40">
        <v>3</v>
      </c>
      <c r="G419" s="44" t="s">
        <v>444</v>
      </c>
      <c r="H419" s="73" t="s">
        <v>446</v>
      </c>
      <c r="I419" s="41"/>
      <c r="J419" s="41"/>
      <c r="K419" s="41"/>
      <c r="L419" s="41"/>
      <c r="M419" s="41"/>
      <c r="N419" s="41"/>
      <c r="O419" s="41"/>
      <c r="P419" s="41"/>
    </row>
    <row r="420" spans="1:16" ht="141.75" x14ac:dyDescent="0.25">
      <c r="A420" s="77"/>
      <c r="B420" s="78" t="s">
        <v>1</v>
      </c>
      <c r="C420" s="11" t="s">
        <v>30</v>
      </c>
      <c r="D420" s="2" t="s">
        <v>31</v>
      </c>
      <c r="E420" s="6" t="s">
        <v>57</v>
      </c>
      <c r="F420" s="8">
        <f>SUM(F421)</f>
        <v>3</v>
      </c>
    </row>
    <row r="421" spans="1:16" ht="75" customHeight="1" thickBot="1" x14ac:dyDescent="0.3">
      <c r="A421" s="50" t="s">
        <v>236</v>
      </c>
      <c r="B421" s="63" t="s">
        <v>141</v>
      </c>
      <c r="C421" s="32">
        <v>1</v>
      </c>
      <c r="D421" s="33">
        <v>1</v>
      </c>
      <c r="E421" s="34">
        <v>1</v>
      </c>
      <c r="F421" s="46">
        <v>3</v>
      </c>
      <c r="G421" s="41" t="s">
        <v>392</v>
      </c>
      <c r="H421" s="73" t="s">
        <v>422</v>
      </c>
      <c r="I421" s="44" t="s">
        <v>444</v>
      </c>
      <c r="J421" s="73" t="s">
        <v>445</v>
      </c>
      <c r="K421" s="44"/>
      <c r="L421" s="44"/>
      <c r="M421" s="44"/>
      <c r="N421" s="44"/>
      <c r="O421" s="44"/>
      <c r="P421" s="44"/>
    </row>
    <row r="422" spans="1:16" ht="24" thickBot="1" x14ac:dyDescent="0.4">
      <c r="E422" s="38" t="s">
        <v>100</v>
      </c>
      <c r="F422" s="39">
        <f>F4+F217</f>
        <v>902</v>
      </c>
    </row>
  </sheetData>
  <sheetProtection formatCells="0" formatColumns="0" formatRows="0"/>
  <mergeCells count="13">
    <mergeCell ref="B379:E379"/>
    <mergeCell ref="B58:E58"/>
    <mergeCell ref="B95:E95"/>
    <mergeCell ref="B1:F1"/>
    <mergeCell ref="B2:F2"/>
    <mergeCell ref="C3:E3"/>
    <mergeCell ref="B4:E4"/>
    <mergeCell ref="B5:E5"/>
    <mergeCell ref="B264:E264"/>
    <mergeCell ref="B313:E313"/>
    <mergeCell ref="B161:E161"/>
    <mergeCell ref="B218:E218"/>
    <mergeCell ref="B217:E217"/>
  </mergeCells>
  <conditionalFormatting sqref="G8:H8">
    <cfRule type="expression" dxfId="215" priority="222">
      <formula>AND(F8&gt;0,G8=0)</formula>
    </cfRule>
  </conditionalFormatting>
  <conditionalFormatting sqref="G8:H8">
    <cfRule type="expression" dxfId="214" priority="221">
      <formula>AND(E8&gt;0,G8=0)</formula>
    </cfRule>
  </conditionalFormatting>
  <conditionalFormatting sqref="G9:H13">
    <cfRule type="expression" dxfId="213" priority="220">
      <formula>AND(F9&gt;0,G9=0)</formula>
    </cfRule>
  </conditionalFormatting>
  <conditionalFormatting sqref="G9:H13">
    <cfRule type="expression" dxfId="212" priority="219">
      <formula>AND(E9&gt;0,G9=0)</formula>
    </cfRule>
  </conditionalFormatting>
  <conditionalFormatting sqref="H19:J19">
    <cfRule type="expression" dxfId="211" priority="216">
      <formula>AND(G19&gt;0,H19=0)</formula>
    </cfRule>
  </conditionalFormatting>
  <conditionalFormatting sqref="I19:J19">
    <cfRule type="expression" dxfId="210" priority="215">
      <formula>AND(G19&gt;0,I19=0)</formula>
    </cfRule>
  </conditionalFormatting>
  <conditionalFormatting sqref="K19">
    <cfRule type="expression" dxfId="209" priority="214">
      <formula>$D19=0</formula>
    </cfRule>
  </conditionalFormatting>
  <conditionalFormatting sqref="G19">
    <cfRule type="expression" dxfId="208" priority="213">
      <formula>$D19=0</formula>
    </cfRule>
  </conditionalFormatting>
  <conditionalFormatting sqref="L19">
    <cfRule type="expression" dxfId="207" priority="212">
      <formula>AND(K19&gt;0,L19=0)</formula>
    </cfRule>
  </conditionalFormatting>
  <conditionalFormatting sqref="L19">
    <cfRule type="expression" dxfId="206" priority="211">
      <formula>AND(J19&gt;0,L19=0)</formula>
    </cfRule>
  </conditionalFormatting>
  <conditionalFormatting sqref="G16:H18">
    <cfRule type="expression" dxfId="205" priority="210">
      <formula>AND(F16&gt;0,G16=0)</formula>
    </cfRule>
  </conditionalFormatting>
  <conditionalFormatting sqref="G16:H18">
    <cfRule type="expression" dxfId="204" priority="209">
      <formula>AND(E16&gt;0,G16=0)</formula>
    </cfRule>
  </conditionalFormatting>
  <conditionalFormatting sqref="G20:H22">
    <cfRule type="expression" dxfId="203" priority="208">
      <formula>AND(F20&gt;0,G20=0)</formula>
    </cfRule>
  </conditionalFormatting>
  <conditionalFormatting sqref="G20:H22">
    <cfRule type="expression" dxfId="202" priority="207">
      <formula>AND(E20&gt;0,G20=0)</formula>
    </cfRule>
  </conditionalFormatting>
  <conditionalFormatting sqref="G24">
    <cfRule type="expression" dxfId="201" priority="206">
      <formula>$D24=0</formula>
    </cfRule>
  </conditionalFormatting>
  <conditionalFormatting sqref="H24">
    <cfRule type="expression" dxfId="200" priority="205">
      <formula>AND(G24&gt;0,H24=0)</formula>
    </cfRule>
  </conditionalFormatting>
  <conditionalFormatting sqref="G27:G32">
    <cfRule type="expression" dxfId="199" priority="204">
      <formula>$D27=0</formula>
    </cfRule>
  </conditionalFormatting>
  <conditionalFormatting sqref="H28:J29 H27 H32:J32 H30:H31">
    <cfRule type="expression" dxfId="198" priority="203">
      <formula>AND(G27&gt;0,H27=0)</formula>
    </cfRule>
  </conditionalFormatting>
  <conditionalFormatting sqref="I28:J29 I32:J32">
    <cfRule type="expression" dxfId="197" priority="202">
      <formula>AND(G28&gt;0,I28=0)</formula>
    </cfRule>
  </conditionalFormatting>
  <conditionalFormatting sqref="G36:G42">
    <cfRule type="expression" dxfId="196" priority="201">
      <formula>$D36=0</formula>
    </cfRule>
  </conditionalFormatting>
  <conditionalFormatting sqref="H36:L42">
    <cfRule type="expression" dxfId="195" priority="200">
      <formula>AND(G36&gt;0,H36=0)</formula>
    </cfRule>
  </conditionalFormatting>
  <conditionalFormatting sqref="I36:L42">
    <cfRule type="expression" dxfId="194" priority="199">
      <formula>AND(G36&gt;0,I36=0)</formula>
    </cfRule>
  </conditionalFormatting>
  <conditionalFormatting sqref="G44:G46 G48 G57 G61:G64 G67:G69 G79:G81 G83:G85 G92 G94 G98:G104 G107:G115 G117 G120:G121 G131:G135 G141:G143 G145:G147 G160 G164 G185:G187 G195 G205:G206 G208 G216 G224 G237:G241 G244:G248 G250:G252 G254:G256 G263 G292:G296 G298:G300 G305 G316:G319 G333:G336 G341:G347 G351:G358 G360:G362 G398:G401 G404:G405 G409:G411 G71 G87:G90 G74:G76 G50:G53 G267:G273 G276:G280 G282 G285:G289 G169 G374 G413:G417 G151 G371:G372 G123:G128 G258:G259 G321:G326 G154 G189:G192 G201 G137:G139 G197:G198 G210:G211">
    <cfRule type="expression" dxfId="193" priority="198">
      <formula>$D44=0</formula>
    </cfRule>
  </conditionalFormatting>
  <conditionalFormatting sqref="K55:P55 I57:P57 H67:P69 H71:P71 H79:P81 H83:P85 H92:P92 H94:P94 H141:P143 I158:P158 H164:P164 H195:P195 H205:P206 I214:P214 H224:P224 H244:P248 H250:P252 H254:P256 I261:P261 H292:P296 H299:P300 H305:P305 I310:P310 H333:P336 I338:P338 H341:P347 H351:P358 H360:P362 I376:P376 I378:P378 I382:P387 I395 H404:P404 H409:P411 I419:P419 H117:P117 H107:P115 H98:P104 H120:P121 H61:P64 H74:P76 H48:P48 H50:P51 H44:P46 H53:P53 H52:N52 H237:P241 I228:P232 H169:P169 I165:P168 I170:P170 I173:P180 H267:P273 H276:P280 H282:J282 H286:P289 H316:P319 I329:P332 H374:P374 K373:L373 H371:P372 I155:P156 H123:P128 M122:P122 H151:P151 I257:P257 I49:P49 K225:P225 I221:P223 H321:P326 I320:P320 K234:P234 H258:P259 H154:P154 I304:L304 I364:P370 H416:P417 H415:N415 I182:P182 H189:P192 I188:P188 H201:P201 I202:P202 I199:P200 H208:J208 I348:P348 O373:P373 I390:P390 I391:K391 M391:P391 I405:P407 H131:P135 H137:P139 I136:P136 H398:P401 I392:P393 K395:P395 M282:P282 H285 K285:P285 I298:P298 H185:P187 H197:P198 I196:P196 I204:P204 I160:P160 I216:P216 H263:P263 I312:P312 I421:P421 H145:P147 I152:P153 M208:P208 I209:P209 I148:P150 I212:P212 H210:P211 O304:P304 I302:P303 I306:P308 H413:P414 H87:P90">
    <cfRule type="expression" dxfId="192" priority="197">
      <formula>AND(G44&gt;0,H44=0)</formula>
    </cfRule>
  </conditionalFormatting>
  <conditionalFormatting sqref="I44:O46 K55:O55 I57:O57 I61:O64 I67:O69 I71:O71 I74:O76 I79:O81 I83:O85 I92:O92 I94:O94 I98:O104 I107:O115 I117:O117 I120:O121 I141:O143 I158:O158 I164:O170 I173:O180 I195:O202 I204:O206 I214:O214 I221:O224 I244:O248 I250:O252 I254:O259 I261:O261 I292:O296 I298:O300 I310:O310 I316:O326 I329:O336 I338:O338 I341:O348 I351:O358 I360:O362 I376:O376 I378:O378 I382:O387 I395 I404:O407 I409:O411 I419:O419 I53:O53 I52:N52 I237:O241 I228:O232 I267:O273 I276:O280 I282:J282 I286:O289 I123:O128 M122:O122 I374:O374 K373:L373 I48:O51 K234:O234 I364:O372 I304:L304 I416:O417 I415:N415 I182:O182 I208:J208 O373 I390:O390 I391:K391 M391:O391 I398:O401 I131:O139 O401:P401 I392:O393 K395:P395 M282:O282 K285:O285 K225:O225 I185:O192 I160:O160 I216:O216 I263:O263 I312:O312 I421:O421 I145:O156 M208:P208 I209:O212 O304:P304 I302:O303 I305:O308 I413:O414 I87:O90">
    <cfRule type="expression" dxfId="191" priority="196">
      <formula>AND(G44&gt;0,I44=0)</formula>
    </cfRule>
  </conditionalFormatting>
  <conditionalFormatting sqref="G49">
    <cfRule type="expression" dxfId="190" priority="195">
      <formula>$D49=0</formula>
    </cfRule>
  </conditionalFormatting>
  <conditionalFormatting sqref="H49">
    <cfRule type="expression" dxfId="189" priority="194">
      <formula>AND(G49&gt;0,H49=0)</formula>
    </cfRule>
  </conditionalFormatting>
  <conditionalFormatting sqref="O52">
    <cfRule type="expression" dxfId="188" priority="193">
      <formula>$D52=0</formula>
    </cfRule>
  </conditionalFormatting>
  <conditionalFormatting sqref="P52">
    <cfRule type="expression" dxfId="187" priority="192">
      <formula>AND(O52&gt;0,P52=0)</formula>
    </cfRule>
  </conditionalFormatting>
  <conditionalFormatting sqref="G228:G232">
    <cfRule type="expression" dxfId="186" priority="191">
      <formula>$D228=0</formula>
    </cfRule>
  </conditionalFormatting>
  <conditionalFormatting sqref="H228:H232">
    <cfRule type="expression" dxfId="185" priority="190">
      <formula>AND(G228&gt;0,H228=0)</formula>
    </cfRule>
  </conditionalFormatting>
  <conditionalFormatting sqref="G165">
    <cfRule type="expression" dxfId="184" priority="189">
      <formula>$D165=0</formula>
    </cfRule>
  </conditionalFormatting>
  <conditionalFormatting sqref="H165">
    <cfRule type="expression" dxfId="183" priority="188">
      <formula>AND(G165&gt;0,H165=0)</formula>
    </cfRule>
  </conditionalFormatting>
  <conditionalFormatting sqref="G167">
    <cfRule type="expression" dxfId="182" priority="187">
      <formula>$D167=0</formula>
    </cfRule>
  </conditionalFormatting>
  <conditionalFormatting sqref="H167">
    <cfRule type="expression" dxfId="181" priority="186">
      <formula>AND(G167&gt;0,H167=0)</formula>
    </cfRule>
  </conditionalFormatting>
  <conditionalFormatting sqref="G168">
    <cfRule type="expression" dxfId="180" priority="185">
      <formula>$D168=0</formula>
    </cfRule>
  </conditionalFormatting>
  <conditionalFormatting sqref="H168">
    <cfRule type="expression" dxfId="179" priority="184">
      <formula>AND(G168&gt;0,H168=0)</formula>
    </cfRule>
  </conditionalFormatting>
  <conditionalFormatting sqref="G170">
    <cfRule type="expression" dxfId="178" priority="183">
      <formula>$D170=0</formula>
    </cfRule>
  </conditionalFormatting>
  <conditionalFormatting sqref="H170">
    <cfRule type="expression" dxfId="177" priority="182">
      <formula>AND(G170&gt;0,H170=0)</formula>
    </cfRule>
  </conditionalFormatting>
  <conditionalFormatting sqref="G166">
    <cfRule type="expression" dxfId="176" priority="181">
      <formula>$D166=0</formula>
    </cfRule>
  </conditionalFormatting>
  <conditionalFormatting sqref="H166">
    <cfRule type="expression" dxfId="175" priority="180">
      <formula>AND(G166&gt;0,H166=0)</formula>
    </cfRule>
  </conditionalFormatting>
  <conditionalFormatting sqref="G173">
    <cfRule type="expression" dxfId="174" priority="179">
      <formula>$D173=0</formula>
    </cfRule>
  </conditionalFormatting>
  <conditionalFormatting sqref="H173">
    <cfRule type="expression" dxfId="173" priority="178">
      <formula>AND(G173&gt;0,H173=0)</formula>
    </cfRule>
  </conditionalFormatting>
  <conditionalFormatting sqref="G174">
    <cfRule type="expression" dxfId="172" priority="177">
      <formula>$D174=0</formula>
    </cfRule>
  </conditionalFormatting>
  <conditionalFormatting sqref="H174">
    <cfRule type="expression" dxfId="171" priority="176">
      <formula>AND(G174&gt;0,H174=0)</formula>
    </cfRule>
  </conditionalFormatting>
  <conditionalFormatting sqref="G175">
    <cfRule type="expression" dxfId="170" priority="175">
      <formula>$D175=0</formula>
    </cfRule>
  </conditionalFormatting>
  <conditionalFormatting sqref="H175">
    <cfRule type="expression" dxfId="169" priority="174">
      <formula>AND(G175&gt;0,H175=0)</formula>
    </cfRule>
  </conditionalFormatting>
  <conditionalFormatting sqref="G176">
    <cfRule type="expression" dxfId="168" priority="173">
      <formula>$D176=0</formula>
    </cfRule>
  </conditionalFormatting>
  <conditionalFormatting sqref="H176">
    <cfRule type="expression" dxfId="167" priority="172">
      <formula>AND(G176&gt;0,H176=0)</formula>
    </cfRule>
  </conditionalFormatting>
  <conditionalFormatting sqref="G177">
    <cfRule type="expression" dxfId="166" priority="171">
      <formula>$D177=0</formula>
    </cfRule>
  </conditionalFormatting>
  <conditionalFormatting sqref="H177">
    <cfRule type="expression" dxfId="165" priority="170">
      <formula>AND(G177&gt;0,H177=0)</formula>
    </cfRule>
  </conditionalFormatting>
  <conditionalFormatting sqref="G178">
    <cfRule type="expression" dxfId="164" priority="169">
      <formula>$D178=0</formula>
    </cfRule>
  </conditionalFormatting>
  <conditionalFormatting sqref="H178">
    <cfRule type="expression" dxfId="163" priority="168">
      <formula>AND(G178&gt;0,H178=0)</formula>
    </cfRule>
  </conditionalFormatting>
  <conditionalFormatting sqref="G179">
    <cfRule type="expression" dxfId="162" priority="167">
      <formula>$D179=0</formula>
    </cfRule>
  </conditionalFormatting>
  <conditionalFormatting sqref="H179">
    <cfRule type="expression" dxfId="161" priority="166">
      <formula>AND(G179&gt;0,H179=0)</formula>
    </cfRule>
  </conditionalFormatting>
  <conditionalFormatting sqref="G180">
    <cfRule type="expression" dxfId="160" priority="165">
      <formula>$D180=0</formula>
    </cfRule>
  </conditionalFormatting>
  <conditionalFormatting sqref="H180">
    <cfRule type="expression" dxfId="159" priority="164">
      <formula>AND(G180&gt;0,H180=0)</formula>
    </cfRule>
  </conditionalFormatting>
  <conditionalFormatting sqref="G182">
    <cfRule type="expression" dxfId="158" priority="163">
      <formula>$D182=0</formula>
    </cfRule>
  </conditionalFormatting>
  <conditionalFormatting sqref="H182">
    <cfRule type="expression" dxfId="157" priority="162">
      <formula>AND(G182&gt;0,H182=0)</formula>
    </cfRule>
  </conditionalFormatting>
  <conditionalFormatting sqref="G329">
    <cfRule type="expression" dxfId="156" priority="161">
      <formula>$D329=0</formula>
    </cfRule>
  </conditionalFormatting>
  <conditionalFormatting sqref="H329">
    <cfRule type="expression" dxfId="155" priority="160">
      <formula>AND(G329&gt;0,H329=0)</formula>
    </cfRule>
  </conditionalFormatting>
  <conditionalFormatting sqref="G330">
    <cfRule type="expression" dxfId="154" priority="159">
      <formula>$D330=0</formula>
    </cfRule>
  </conditionalFormatting>
  <conditionalFormatting sqref="H330">
    <cfRule type="expression" dxfId="153" priority="158">
      <formula>AND(G330&gt;0,H330=0)</formula>
    </cfRule>
  </conditionalFormatting>
  <conditionalFormatting sqref="G331">
    <cfRule type="expression" dxfId="152" priority="157">
      <formula>$D331=0</formula>
    </cfRule>
  </conditionalFormatting>
  <conditionalFormatting sqref="H331">
    <cfRule type="expression" dxfId="151" priority="156">
      <formula>AND(G331&gt;0,H331=0)</formula>
    </cfRule>
  </conditionalFormatting>
  <conditionalFormatting sqref="G332">
    <cfRule type="expression" dxfId="150" priority="155">
      <formula>$D332=0</formula>
    </cfRule>
  </conditionalFormatting>
  <conditionalFormatting sqref="H332">
    <cfRule type="expression" dxfId="149" priority="154">
      <formula>AND(G332&gt;0,H332=0)</formula>
    </cfRule>
  </conditionalFormatting>
  <conditionalFormatting sqref="G338">
    <cfRule type="expression" dxfId="148" priority="153">
      <formula>$D338=0</formula>
    </cfRule>
  </conditionalFormatting>
  <conditionalFormatting sqref="H338">
    <cfRule type="expression" dxfId="147" priority="152">
      <formula>AND(G338&gt;0,H338=0)</formula>
    </cfRule>
  </conditionalFormatting>
  <conditionalFormatting sqref="G364">
    <cfRule type="expression" dxfId="146" priority="151">
      <formula>$D364=0</formula>
    </cfRule>
  </conditionalFormatting>
  <conditionalFormatting sqref="H364">
    <cfRule type="expression" dxfId="145" priority="150">
      <formula>AND(G364&gt;0,H364=0)</formula>
    </cfRule>
  </conditionalFormatting>
  <conditionalFormatting sqref="G365">
    <cfRule type="expression" dxfId="144" priority="149">
      <formula>$D365=0</formula>
    </cfRule>
  </conditionalFormatting>
  <conditionalFormatting sqref="H365">
    <cfRule type="expression" dxfId="143" priority="148">
      <formula>AND(G365&gt;0,H365=0)</formula>
    </cfRule>
  </conditionalFormatting>
  <conditionalFormatting sqref="G366">
    <cfRule type="expression" dxfId="142" priority="147">
      <formula>$D366=0</formula>
    </cfRule>
  </conditionalFormatting>
  <conditionalFormatting sqref="H366">
    <cfRule type="expression" dxfId="141" priority="146">
      <formula>AND(G366&gt;0,H366=0)</formula>
    </cfRule>
  </conditionalFormatting>
  <conditionalFormatting sqref="G302">
    <cfRule type="expression" dxfId="140" priority="145">
      <formula>$D302=0</formula>
    </cfRule>
  </conditionalFormatting>
  <conditionalFormatting sqref="H302">
    <cfRule type="expression" dxfId="139" priority="144">
      <formula>AND(G302&gt;0,H302=0)</formula>
    </cfRule>
  </conditionalFormatting>
  <conditionalFormatting sqref="G303">
    <cfRule type="expression" dxfId="138" priority="143">
      <formula>$D303=0</formula>
    </cfRule>
  </conditionalFormatting>
  <conditionalFormatting sqref="H303">
    <cfRule type="expression" dxfId="137" priority="142">
      <formula>AND(G303&gt;0,H303=0)</formula>
    </cfRule>
  </conditionalFormatting>
  <conditionalFormatting sqref="G304">
    <cfRule type="expression" dxfId="136" priority="141">
      <formula>$D304=0</formula>
    </cfRule>
  </conditionalFormatting>
  <conditionalFormatting sqref="H304">
    <cfRule type="expression" dxfId="135" priority="140">
      <formula>AND(G304&gt;0,H304=0)</formula>
    </cfRule>
  </conditionalFormatting>
  <conditionalFormatting sqref="G308">
    <cfRule type="expression" dxfId="134" priority="139">
      <formula>$D308=0</formula>
    </cfRule>
  </conditionalFormatting>
  <conditionalFormatting sqref="H308">
    <cfRule type="expression" dxfId="133" priority="138">
      <formula>AND(G308&gt;0,H308=0)</formula>
    </cfRule>
  </conditionalFormatting>
  <conditionalFormatting sqref="G306">
    <cfRule type="expression" dxfId="132" priority="137">
      <formula>$D306=0</formula>
    </cfRule>
  </conditionalFormatting>
  <conditionalFormatting sqref="H306">
    <cfRule type="expression" dxfId="131" priority="136">
      <formula>AND(G306&gt;0,H306=0)</formula>
    </cfRule>
  </conditionalFormatting>
  <conditionalFormatting sqref="G307">
    <cfRule type="expression" dxfId="130" priority="135">
      <formula>$D307=0</formula>
    </cfRule>
  </conditionalFormatting>
  <conditionalFormatting sqref="H307">
    <cfRule type="expression" dxfId="129" priority="134">
      <formula>AND(G307&gt;0,H307=0)</formula>
    </cfRule>
  </conditionalFormatting>
  <conditionalFormatting sqref="G373">
    <cfRule type="expression" dxfId="128" priority="133">
      <formula>$D373=0</formula>
    </cfRule>
  </conditionalFormatting>
  <conditionalFormatting sqref="H373">
    <cfRule type="expression" dxfId="127" priority="132">
      <formula>AND(G373&gt;0,H373=0)</formula>
    </cfRule>
  </conditionalFormatting>
  <conditionalFormatting sqref="G148">
    <cfRule type="expression" dxfId="126" priority="131">
      <formula>$D148=0</formula>
    </cfRule>
  </conditionalFormatting>
  <conditionalFormatting sqref="H148">
    <cfRule type="expression" dxfId="125" priority="130">
      <formula>AND(G148&gt;0,H148=0)</formula>
    </cfRule>
  </conditionalFormatting>
  <conditionalFormatting sqref="G368:H368">
    <cfRule type="expression" dxfId="124" priority="129">
      <formula>AND(F368&gt;0,G368=0)</formula>
    </cfRule>
  </conditionalFormatting>
  <conditionalFormatting sqref="G368:H368">
    <cfRule type="expression" dxfId="123" priority="128">
      <formula>AND(E368&gt;0,G368=0)</formula>
    </cfRule>
  </conditionalFormatting>
  <conditionalFormatting sqref="G367:H367">
    <cfRule type="expression" dxfId="122" priority="127">
      <formula>AND(F367&gt;0,G367=0)</formula>
    </cfRule>
  </conditionalFormatting>
  <conditionalFormatting sqref="G367:H367">
    <cfRule type="expression" dxfId="121" priority="126">
      <formula>AND(E367&gt;0,G367=0)</formula>
    </cfRule>
  </conditionalFormatting>
  <conditionalFormatting sqref="G155:H155">
    <cfRule type="expression" dxfId="120" priority="125">
      <formula>AND(F155&gt;0,G155=0)</formula>
    </cfRule>
  </conditionalFormatting>
  <conditionalFormatting sqref="G155:H155">
    <cfRule type="expression" dxfId="119" priority="124">
      <formula>AND(E155&gt;0,G155=0)</formula>
    </cfRule>
  </conditionalFormatting>
  <conditionalFormatting sqref="G122:L122">
    <cfRule type="expression" dxfId="118" priority="123">
      <formula>AND(F122&gt;0,G122=0)</formula>
    </cfRule>
  </conditionalFormatting>
  <conditionalFormatting sqref="G122:L122">
    <cfRule type="expression" dxfId="117" priority="122">
      <formula>AND(E122&gt;0,G122=0)</formula>
    </cfRule>
  </conditionalFormatting>
  <conditionalFormatting sqref="I373">
    <cfRule type="expression" dxfId="116" priority="121">
      <formula>$D373=0</formula>
    </cfRule>
  </conditionalFormatting>
  <conditionalFormatting sqref="J373">
    <cfRule type="expression" dxfId="115" priority="120">
      <formula>AND(I373&gt;0,J373=0)</formula>
    </cfRule>
  </conditionalFormatting>
  <conditionalFormatting sqref="G369:H369">
    <cfRule type="expression" dxfId="114" priority="119">
      <formula>AND(F369&gt;0,G369=0)</formula>
    </cfRule>
  </conditionalFormatting>
  <conditionalFormatting sqref="G369:H369">
    <cfRule type="expression" dxfId="113" priority="118">
      <formula>AND(E369&gt;0,G369=0)</formula>
    </cfRule>
  </conditionalFormatting>
  <conditionalFormatting sqref="G257:H257">
    <cfRule type="expression" dxfId="112" priority="117">
      <formula>AND(F257&gt;0,G257=0)</formula>
    </cfRule>
  </conditionalFormatting>
  <conditionalFormatting sqref="G257">
    <cfRule type="expression" dxfId="111" priority="116">
      <formula>AND(E257&gt;0,G257=0)</formula>
    </cfRule>
  </conditionalFormatting>
  <conditionalFormatting sqref="G225:H225">
    <cfRule type="expression" dxfId="110" priority="115">
      <formula>AND(F225&gt;0,G225=0)</formula>
    </cfRule>
  </conditionalFormatting>
  <conditionalFormatting sqref="G225:H225">
    <cfRule type="expression" dxfId="109" priority="114">
      <formula>AND(E225&gt;0,G225=0)</formula>
    </cfRule>
  </conditionalFormatting>
  <conditionalFormatting sqref="G221:H223">
    <cfRule type="expression" dxfId="108" priority="113">
      <formula>AND(F221&gt;0,G221=0)</formula>
    </cfRule>
  </conditionalFormatting>
  <conditionalFormatting sqref="G221:H223">
    <cfRule type="expression" dxfId="107" priority="112">
      <formula>AND(E221&gt;0,G221=0)</formula>
    </cfRule>
  </conditionalFormatting>
  <conditionalFormatting sqref="G320:H320">
    <cfRule type="expression" dxfId="106" priority="111">
      <formula>AND(F320&gt;0,G320=0)</formula>
    </cfRule>
  </conditionalFormatting>
  <conditionalFormatting sqref="G320:H320">
    <cfRule type="expression" dxfId="105" priority="110">
      <formula>AND(E320&gt;0,G320=0)</formula>
    </cfRule>
  </conditionalFormatting>
  <conditionalFormatting sqref="G382:H387">
    <cfRule type="expression" dxfId="104" priority="109">
      <formula>AND(F382&gt;0,G382=0)</formula>
    </cfRule>
  </conditionalFormatting>
  <conditionalFormatting sqref="G382:H387">
    <cfRule type="expression" dxfId="103" priority="108">
      <formula>AND(E382&gt;0,G382=0)</formula>
    </cfRule>
  </conditionalFormatting>
  <conditionalFormatting sqref="G390:H393">
    <cfRule type="expression" dxfId="102" priority="107">
      <formula>AND(F390&gt;0,G390=0)</formula>
    </cfRule>
  </conditionalFormatting>
  <conditionalFormatting sqref="G390:H393">
    <cfRule type="expression" dxfId="101" priority="106">
      <formula>AND(E390&gt;0,G390=0)</formula>
    </cfRule>
  </conditionalFormatting>
  <conditionalFormatting sqref="G234:J234">
    <cfRule type="expression" dxfId="100" priority="105">
      <formula>AND(F234&gt;0,G234=0)</formula>
    </cfRule>
  </conditionalFormatting>
  <conditionalFormatting sqref="G234:J234">
    <cfRule type="expression" dxfId="99" priority="104">
      <formula>AND(E234&gt;0,G234=0)</formula>
    </cfRule>
  </conditionalFormatting>
  <conditionalFormatting sqref="G149">
    <cfRule type="expression" dxfId="98" priority="103">
      <formula>$D149=0</formula>
    </cfRule>
  </conditionalFormatting>
  <conditionalFormatting sqref="H149">
    <cfRule type="expression" dxfId="97" priority="102">
      <formula>AND(G149&gt;0,H149=0)</formula>
    </cfRule>
  </conditionalFormatting>
  <conditionalFormatting sqref="G153">
    <cfRule type="expression" dxfId="96" priority="101">
      <formula>$D153=0</formula>
    </cfRule>
  </conditionalFormatting>
  <conditionalFormatting sqref="H153">
    <cfRule type="expression" dxfId="95" priority="100">
      <formula>AND(G153&gt;0,H153=0)</formula>
    </cfRule>
  </conditionalFormatting>
  <conditionalFormatting sqref="M304">
    <cfRule type="expression" dxfId="94" priority="99">
      <formula>$D304=0</formula>
    </cfRule>
  </conditionalFormatting>
  <conditionalFormatting sqref="N304">
    <cfRule type="expression" dxfId="93" priority="98">
      <formula>AND(M304&gt;0,N304=0)</formula>
    </cfRule>
  </conditionalFormatting>
  <conditionalFormatting sqref="G370">
    <cfRule type="expression" dxfId="92" priority="97">
      <formula>$D370=0</formula>
    </cfRule>
  </conditionalFormatting>
  <conditionalFormatting sqref="H370">
    <cfRule type="expression" dxfId="91" priority="96">
      <formula>AND(G370&gt;0,H370=0)</formula>
    </cfRule>
  </conditionalFormatting>
  <conditionalFormatting sqref="O415">
    <cfRule type="expression" dxfId="90" priority="95">
      <formula>$D415=0</formula>
    </cfRule>
  </conditionalFormatting>
  <conditionalFormatting sqref="P415">
    <cfRule type="expression" dxfId="89" priority="94">
      <formula>AND(O415&gt;0,P415=0)</formula>
    </cfRule>
  </conditionalFormatting>
  <conditionalFormatting sqref="I24:J24">
    <cfRule type="expression" dxfId="88" priority="93">
      <formula>AND(H24&gt;0,I24=0)</formula>
    </cfRule>
  </conditionalFormatting>
  <conditionalFormatting sqref="I24:J24">
    <cfRule type="expression" dxfId="87" priority="92">
      <formula>AND(G24&gt;0,I24=0)</formula>
    </cfRule>
  </conditionalFormatting>
  <conditionalFormatting sqref="G188:H188">
    <cfRule type="expression" dxfId="86" priority="91">
      <formula>AND(F188&gt;0,G188=0)</formula>
    </cfRule>
  </conditionalFormatting>
  <conditionalFormatting sqref="G188:H188">
    <cfRule type="expression" dxfId="85" priority="90">
      <formula>AND(E188&gt;0,G188=0)</formula>
    </cfRule>
  </conditionalFormatting>
  <conditionalFormatting sqref="G199:H199">
    <cfRule type="expression" dxfId="84" priority="89">
      <formula>AND(F199&gt;0,G199=0)</formula>
    </cfRule>
  </conditionalFormatting>
  <conditionalFormatting sqref="G199:H199">
    <cfRule type="expression" dxfId="83" priority="88">
      <formula>AND(E199&gt;0,G199=0)</formula>
    </cfRule>
  </conditionalFormatting>
  <conditionalFormatting sqref="G202:H202">
    <cfRule type="expression" dxfId="82" priority="87">
      <formula>AND(F202&gt;0,G202=0)</formula>
    </cfRule>
  </conditionalFormatting>
  <conditionalFormatting sqref="G202:H202">
    <cfRule type="expression" dxfId="81" priority="86">
      <formula>AND(E202&gt;0,G202=0)</formula>
    </cfRule>
  </conditionalFormatting>
  <conditionalFormatting sqref="G200:H200">
    <cfRule type="expression" dxfId="80" priority="85">
      <formula>AND(F200&gt;0,G200=0)</formula>
    </cfRule>
  </conditionalFormatting>
  <conditionalFormatting sqref="G200:H200">
    <cfRule type="expression" dxfId="79" priority="84">
      <formula>AND(E200&gt;0,G200=0)</formula>
    </cfRule>
  </conditionalFormatting>
  <conditionalFormatting sqref="K208:L208">
    <cfRule type="expression" dxfId="78" priority="83">
      <formula>AND(J208&gt;0,K208=0)</formula>
    </cfRule>
  </conditionalFormatting>
  <conditionalFormatting sqref="K208:L208">
    <cfRule type="expression" dxfId="77" priority="82">
      <formula>AND(I208&gt;0,K208=0)</formula>
    </cfRule>
  </conditionalFormatting>
  <conditionalFormatting sqref="G312">
    <cfRule type="expression" dxfId="76" priority="81">
      <formula>$D312=0</formula>
    </cfRule>
  </conditionalFormatting>
  <conditionalFormatting sqref="G348:H348">
    <cfRule type="expression" dxfId="75" priority="79">
      <formula>AND(F348&gt;0,G348=0)</formula>
    </cfRule>
  </conditionalFormatting>
  <conditionalFormatting sqref="G348:H348">
    <cfRule type="expression" dxfId="74" priority="78">
      <formula>AND(E348&gt;0,G348=0)</formula>
    </cfRule>
  </conditionalFormatting>
  <conditionalFormatting sqref="M373:N373">
    <cfRule type="expression" dxfId="73" priority="77">
      <formula>AND(L373&gt;0,M373=0)</formula>
    </cfRule>
  </conditionalFormatting>
  <conditionalFormatting sqref="M373:N373">
    <cfRule type="expression" dxfId="72" priority="76">
      <formula>AND(K373&gt;0,M373=0)</formula>
    </cfRule>
  </conditionalFormatting>
  <conditionalFormatting sqref="G395:H395">
    <cfRule type="expression" dxfId="71" priority="75">
      <formula>AND(F395&gt;0,G395=0)</formula>
    </cfRule>
  </conditionalFormatting>
  <conditionalFormatting sqref="G395:H395">
    <cfRule type="expression" dxfId="70" priority="74">
      <formula>AND(E395&gt;0,G395=0)</formula>
    </cfRule>
  </conditionalFormatting>
  <conditionalFormatting sqref="J395">
    <cfRule type="expression" dxfId="69" priority="73">
      <formula>AND(I395&gt;0,J395=0)</formula>
    </cfRule>
  </conditionalFormatting>
  <conditionalFormatting sqref="J395">
    <cfRule type="expression" dxfId="68" priority="72">
      <formula>AND(H395&gt;0,J395=0)</formula>
    </cfRule>
  </conditionalFormatting>
  <conditionalFormatting sqref="L391">
    <cfRule type="expression" dxfId="67" priority="71">
      <formula>AND(K391&gt;0,L391=0)</formula>
    </cfRule>
  </conditionalFormatting>
  <conditionalFormatting sqref="L391">
    <cfRule type="expression" dxfId="66" priority="70">
      <formula>AND(J391&gt;0,L391=0)</formula>
    </cfRule>
  </conditionalFormatting>
  <conditionalFormatting sqref="G407">
    <cfRule type="expression" dxfId="65" priority="68">
      <formula>$D407=0</formula>
    </cfRule>
  </conditionalFormatting>
  <conditionalFormatting sqref="G421">
    <cfRule type="expression" dxfId="64" priority="66">
      <formula>$D421=0</formula>
    </cfRule>
  </conditionalFormatting>
  <conditionalFormatting sqref="H421">
    <cfRule type="expression" dxfId="63" priority="65">
      <formula>AND(G421&gt;0,H421=0)</formula>
    </cfRule>
  </conditionalFormatting>
  <conditionalFormatting sqref="H407">
    <cfRule type="expression" dxfId="62" priority="64">
      <formula>AND(G407&gt;0,H407=0)</formula>
    </cfRule>
  </conditionalFormatting>
  <conditionalFormatting sqref="H405">
    <cfRule type="expression" dxfId="61" priority="63">
      <formula>AND(G405&gt;0,H405=0)</formula>
    </cfRule>
  </conditionalFormatting>
  <conditionalFormatting sqref="H312">
    <cfRule type="expression" dxfId="60" priority="62">
      <formula>AND(G312&gt;0,H312=0)</formula>
    </cfRule>
  </conditionalFormatting>
  <conditionalFormatting sqref="H216">
    <cfRule type="expression" dxfId="59" priority="61">
      <formula>AND(G216&gt;0,H216=0)</formula>
    </cfRule>
  </conditionalFormatting>
  <conditionalFormatting sqref="H160">
    <cfRule type="expression" dxfId="58" priority="60">
      <formula>AND(G160&gt;0,H160=0)</formula>
    </cfRule>
  </conditionalFormatting>
  <conditionalFormatting sqref="H57">
    <cfRule type="expression" dxfId="57" priority="59">
      <formula>AND(G57&gt;0,H57=0)</formula>
    </cfRule>
  </conditionalFormatting>
  <conditionalFormatting sqref="G55:H55">
    <cfRule type="expression" dxfId="56" priority="58">
      <formula>AND(F55&gt;0,G55=0)</formula>
    </cfRule>
  </conditionalFormatting>
  <conditionalFormatting sqref="G55:H55">
    <cfRule type="expression" dxfId="55" priority="57">
      <formula>AND(E55&gt;0,G55=0)</formula>
    </cfRule>
  </conditionalFormatting>
  <conditionalFormatting sqref="G136:H136">
    <cfRule type="expression" dxfId="54" priority="56">
      <formula>AND(F136&gt;0,G136=0)</formula>
    </cfRule>
  </conditionalFormatting>
  <conditionalFormatting sqref="G136:H136">
    <cfRule type="expression" dxfId="53" priority="55">
      <formula>AND(E136&gt;0,G136=0)</formula>
    </cfRule>
  </conditionalFormatting>
  <conditionalFormatting sqref="K282">
    <cfRule type="expression" dxfId="52" priority="54">
      <formula>$D282=0</formula>
    </cfRule>
  </conditionalFormatting>
  <conditionalFormatting sqref="I285">
    <cfRule type="expression" dxfId="51" priority="52">
      <formula>$D285=0</formula>
    </cfRule>
  </conditionalFormatting>
  <conditionalFormatting sqref="J285">
    <cfRule type="expression" dxfId="50" priority="51">
      <formula>AND(I285&gt;0,J285=0)</formula>
    </cfRule>
  </conditionalFormatting>
  <conditionalFormatting sqref="L282">
    <cfRule type="expression" dxfId="49" priority="50">
      <formula>AND(K282&gt;0,L282=0)</formula>
    </cfRule>
  </conditionalFormatting>
  <conditionalFormatting sqref="H298">
    <cfRule type="expression" dxfId="48" priority="49">
      <formula>AND(G298&gt;0,H298=0)</formula>
    </cfRule>
  </conditionalFormatting>
  <conditionalFormatting sqref="I225">
    <cfRule type="expression" dxfId="47" priority="48">
      <formula>$D225=0</formula>
    </cfRule>
  </conditionalFormatting>
  <conditionalFormatting sqref="J225">
    <cfRule type="expression" dxfId="46" priority="47">
      <formula>AND(I225&gt;0,J225=0)</formula>
    </cfRule>
  </conditionalFormatting>
  <conditionalFormatting sqref="G196:H196">
    <cfRule type="expression" dxfId="45" priority="46">
      <formula>AND(F196&gt;0,G196=0)</formula>
    </cfRule>
  </conditionalFormatting>
  <conditionalFormatting sqref="G196:H196">
    <cfRule type="expression" dxfId="44" priority="45">
      <formula>AND(E196&gt;0,G196=0)</formula>
    </cfRule>
  </conditionalFormatting>
  <conditionalFormatting sqref="G204:H204">
    <cfRule type="expression" dxfId="43" priority="44">
      <formula>AND(F204&gt;0,G204=0)</formula>
    </cfRule>
  </conditionalFormatting>
  <conditionalFormatting sqref="G204:H204">
    <cfRule type="expression" dxfId="42" priority="43">
      <formula>AND(E204&gt;0,G204=0)</formula>
    </cfRule>
  </conditionalFormatting>
  <conditionalFormatting sqref="G378:H378">
    <cfRule type="expression" dxfId="41" priority="42">
      <formula>AND(F378&gt;0,G378=0)</formula>
    </cfRule>
  </conditionalFormatting>
  <conditionalFormatting sqref="G378:H378">
    <cfRule type="expression" dxfId="40" priority="41">
      <formula>AND(E378&gt;0,G378=0)</formula>
    </cfRule>
  </conditionalFormatting>
  <conditionalFormatting sqref="G406:H406">
    <cfRule type="expression" dxfId="39" priority="40">
      <formula>AND(F406&gt;0,G406=0)</formula>
    </cfRule>
  </conditionalFormatting>
  <conditionalFormatting sqref="G406:H406">
    <cfRule type="expression" dxfId="38" priority="39">
      <formula>AND(E406&gt;0,G406=0)</formula>
    </cfRule>
  </conditionalFormatting>
  <conditionalFormatting sqref="I55">
    <cfRule type="expression" dxfId="37" priority="38">
      <formula>AND(H55&gt;0,I55=0)</formula>
    </cfRule>
  </conditionalFormatting>
  <conditionalFormatting sqref="I55">
    <cfRule type="expression" dxfId="36" priority="37">
      <formula>AND(G55&gt;0,I55=0)</formula>
    </cfRule>
  </conditionalFormatting>
  <conditionalFormatting sqref="G158">
    <cfRule type="expression" dxfId="35" priority="36">
      <formula>AND(F158&gt;0,G158=0)</formula>
    </cfRule>
  </conditionalFormatting>
  <conditionalFormatting sqref="G158">
    <cfRule type="expression" dxfId="34" priority="35">
      <formula>AND(E158&gt;0,G158=0)</formula>
    </cfRule>
  </conditionalFormatting>
  <conditionalFormatting sqref="G214">
    <cfRule type="expression" dxfId="33" priority="34">
      <formula>AND(F214&gt;0,G214=0)</formula>
    </cfRule>
  </conditionalFormatting>
  <conditionalFormatting sqref="G214">
    <cfRule type="expression" dxfId="32" priority="33">
      <formula>AND(E214&gt;0,G214=0)</formula>
    </cfRule>
  </conditionalFormatting>
  <conditionalFormatting sqref="G261">
    <cfRule type="expression" dxfId="31" priority="32">
      <formula>AND(F261&gt;0,G261=0)</formula>
    </cfRule>
  </conditionalFormatting>
  <conditionalFormatting sqref="G261">
    <cfRule type="expression" dxfId="30" priority="31">
      <formula>AND(E261&gt;0,G261=0)</formula>
    </cfRule>
  </conditionalFormatting>
  <conditionalFormatting sqref="G310">
    <cfRule type="expression" dxfId="29" priority="30">
      <formula>AND(F310&gt;0,G310=0)</formula>
    </cfRule>
  </conditionalFormatting>
  <conditionalFormatting sqref="G310">
    <cfRule type="expression" dxfId="28" priority="29">
      <formula>AND(E310&gt;0,G310=0)</formula>
    </cfRule>
  </conditionalFormatting>
  <conditionalFormatting sqref="G376">
    <cfRule type="expression" dxfId="27" priority="28">
      <formula>AND(F376&gt;0,G376=0)</formula>
    </cfRule>
  </conditionalFormatting>
  <conditionalFormatting sqref="G376">
    <cfRule type="expression" dxfId="26" priority="27">
      <formula>AND(E376&gt;0,G376=0)</formula>
    </cfRule>
  </conditionalFormatting>
  <conditionalFormatting sqref="G419:H419">
    <cfRule type="expression" dxfId="25" priority="26">
      <formula>AND(F419&gt;0,G419=0)</formula>
    </cfRule>
  </conditionalFormatting>
  <conditionalFormatting sqref="G419:H419">
    <cfRule type="expression" dxfId="24" priority="25">
      <formula>AND(E419&gt;0,G419=0)</formula>
    </cfRule>
  </conditionalFormatting>
  <conditionalFormatting sqref="H376">
    <cfRule type="expression" dxfId="23" priority="24">
      <formula>AND(G376&gt;0,H376=0)</formula>
    </cfRule>
  </conditionalFormatting>
  <conditionalFormatting sqref="H376">
    <cfRule type="expression" dxfId="22" priority="23">
      <formula>AND(F376&gt;0,H376=0)</formula>
    </cfRule>
  </conditionalFormatting>
  <conditionalFormatting sqref="H310">
    <cfRule type="expression" dxfId="21" priority="22">
      <formula>AND(G310&gt;0,H310=0)</formula>
    </cfRule>
  </conditionalFormatting>
  <conditionalFormatting sqref="H310">
    <cfRule type="expression" dxfId="20" priority="21">
      <formula>AND(F310&gt;0,H310=0)</formula>
    </cfRule>
  </conditionalFormatting>
  <conditionalFormatting sqref="H261">
    <cfRule type="expression" dxfId="19" priority="20">
      <formula>AND(G261&gt;0,H261=0)</formula>
    </cfRule>
  </conditionalFormatting>
  <conditionalFormatting sqref="H261">
    <cfRule type="expression" dxfId="18" priority="19">
      <formula>AND(F261&gt;0,H261=0)</formula>
    </cfRule>
  </conditionalFormatting>
  <conditionalFormatting sqref="H214">
    <cfRule type="expression" dxfId="17" priority="18">
      <formula>AND(G214&gt;0,H214=0)</formula>
    </cfRule>
  </conditionalFormatting>
  <conditionalFormatting sqref="H214">
    <cfRule type="expression" dxfId="16" priority="17">
      <formula>AND(F214&gt;0,H214=0)</formula>
    </cfRule>
  </conditionalFormatting>
  <conditionalFormatting sqref="H158">
    <cfRule type="expression" dxfId="15" priority="16">
      <formula>AND(G158&gt;0,H158=0)</formula>
    </cfRule>
  </conditionalFormatting>
  <conditionalFormatting sqref="H158">
    <cfRule type="expression" dxfId="14" priority="15">
      <formula>AND(F158&gt;0,H158=0)</formula>
    </cfRule>
  </conditionalFormatting>
  <conditionalFormatting sqref="J55">
    <cfRule type="expression" dxfId="13" priority="14">
      <formula>AND(I55&gt;0,J55=0)</formula>
    </cfRule>
  </conditionalFormatting>
  <conditionalFormatting sqref="J55">
    <cfRule type="expression" dxfId="12" priority="13">
      <formula>AND(H55&gt;0,J55=0)</formula>
    </cfRule>
  </conditionalFormatting>
  <conditionalFormatting sqref="G152:H152">
    <cfRule type="expression" dxfId="11" priority="12">
      <formula>AND(F152&gt;0,G152=0)</formula>
    </cfRule>
  </conditionalFormatting>
  <conditionalFormatting sqref="G152:H152">
    <cfRule type="expression" dxfId="10" priority="11">
      <formula>AND(E152&gt;0,G152=0)</formula>
    </cfRule>
  </conditionalFormatting>
  <conditionalFormatting sqref="G209:H209">
    <cfRule type="expression" dxfId="9" priority="10">
      <formula>AND(F209&gt;0,G209=0)</formula>
    </cfRule>
  </conditionalFormatting>
  <conditionalFormatting sqref="G209:H209">
    <cfRule type="expression" dxfId="8" priority="9">
      <formula>AND(E209&gt;0,G209=0)</formula>
    </cfRule>
  </conditionalFormatting>
  <conditionalFormatting sqref="G150:H150">
    <cfRule type="expression" dxfId="7" priority="8">
      <formula>AND(F150&gt;0,G150=0)</formula>
    </cfRule>
  </conditionalFormatting>
  <conditionalFormatting sqref="G150:H150">
    <cfRule type="expression" dxfId="6" priority="7">
      <formula>AND(E150&gt;0,G150=0)</formula>
    </cfRule>
  </conditionalFormatting>
  <conditionalFormatting sqref="G212:H212">
    <cfRule type="expression" dxfId="5" priority="6">
      <formula>AND(F212&gt;0,G212=0)</formula>
    </cfRule>
  </conditionalFormatting>
  <conditionalFormatting sqref="G212:H212">
    <cfRule type="expression" dxfId="4" priority="5">
      <formula>AND(E212&gt;0,G212=0)</formula>
    </cfRule>
  </conditionalFormatting>
  <conditionalFormatting sqref="G156:H156">
    <cfRule type="expression" dxfId="3" priority="4">
      <formula>AND(F156&gt;0,G156=0)</formula>
    </cfRule>
  </conditionalFormatting>
  <conditionalFormatting sqref="G156:H156">
    <cfRule type="expression" dxfId="2" priority="3">
      <formula>AND(E156&gt;0,G156=0)</formula>
    </cfRule>
  </conditionalFormatting>
  <conditionalFormatting sqref="K24:L24">
    <cfRule type="expression" dxfId="1" priority="2">
      <formula>AND(J24&gt;0,K24=0)</formula>
    </cfRule>
  </conditionalFormatting>
  <conditionalFormatting sqref="K24:L24">
    <cfRule type="expression" dxfId="0" priority="1">
      <formula>AND(I24&gt;0,K24=0)</formula>
    </cfRule>
  </conditionalFormatting>
  <pageMargins left="0.19685039370078741" right="0.11811023622047245" top="0.19685039370078741" bottom="0.15748031496062992" header="0" footer="0"/>
  <pageSetup scale="71" fitToHeight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Критерии</vt:lpstr>
      <vt:lpstr>Критерии!Заголовки_для_печати</vt:lpstr>
      <vt:lpstr>Критерии!Область_печати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2020-08-06T23:17:27Z</cp:lastPrinted>
  <dcterms:created xsi:type="dcterms:W3CDTF">2006-09-16T00:00:00Z</dcterms:created>
  <dcterms:modified xsi:type="dcterms:W3CDTF">2021-08-30T10:25:54Z</dcterms:modified>
</cp:coreProperties>
</file>